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885" windowWidth="15600" windowHeight="71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" i="1" l="1"/>
  <c r="C26" i="1"/>
  <c r="C21" i="1"/>
  <c r="C13" i="1" l="1"/>
  <c r="C28" i="1" s="1"/>
  <c r="O26" i="1" l="1"/>
  <c r="N26" i="1"/>
  <c r="M26" i="1"/>
  <c r="L26" i="1"/>
  <c r="K26" i="1"/>
  <c r="J26" i="1"/>
  <c r="I26" i="1"/>
  <c r="H26" i="1"/>
  <c r="G26" i="1"/>
  <c r="F26" i="1"/>
  <c r="E26" i="1"/>
  <c r="D26" i="1"/>
  <c r="O21" i="1"/>
  <c r="N21" i="1"/>
  <c r="M21" i="1"/>
  <c r="L21" i="1"/>
  <c r="K21" i="1"/>
  <c r="J21" i="1"/>
  <c r="I21" i="1"/>
  <c r="H21" i="1"/>
  <c r="G21" i="1"/>
  <c r="F21" i="1"/>
  <c r="E21" i="1"/>
  <c r="D21" i="1"/>
  <c r="O13" i="1"/>
  <c r="O28" i="1" s="1"/>
  <c r="N13" i="1"/>
  <c r="N28" i="1" s="1"/>
  <c r="M13" i="1"/>
  <c r="M28" i="1" s="1"/>
  <c r="L13" i="1"/>
  <c r="L28" i="1" s="1"/>
  <c r="K13" i="1"/>
  <c r="K28" i="1" s="1"/>
  <c r="J13" i="1"/>
  <c r="J28" i="1" s="1"/>
  <c r="I13" i="1"/>
  <c r="I28" i="1" s="1"/>
  <c r="H13" i="1"/>
  <c r="H28" i="1" s="1"/>
  <c r="G13" i="1"/>
  <c r="G28" i="1" s="1"/>
  <c r="F13" i="1"/>
  <c r="F28" i="1" s="1"/>
  <c r="E13" i="1"/>
  <c r="E28" i="1" s="1"/>
  <c r="D13" i="1"/>
  <c r="D28" i="1" s="1"/>
</calcChain>
</file>

<file path=xl/sharedStrings.xml><?xml version="1.0" encoding="utf-8"?>
<sst xmlns="http://schemas.openxmlformats.org/spreadsheetml/2006/main" count="50" uniqueCount="44">
  <si>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</si>
  <si>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</si>
  <si>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</si>
  <si>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</si>
  <si>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</si>
  <si>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</si>
  <si>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</si>
  <si>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</si>
  <si>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</si>
  <si>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</si>
  <si>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</si>
  <si>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</si>
  <si>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</si>
  <si>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</si>
  <si>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</si>
  <si>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</si>
  <si>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</si>
  <si>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</si>
  <si>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</si>
  <si>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</si>
  <si>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</si>
  <si>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Хлеб пшеничный 1 с</t>
  </si>
  <si>
    <t>Итого в завтрак</t>
  </si>
  <si>
    <t>обед</t>
  </si>
  <si>
    <t>Рассольник Ленинградский со сметаной</t>
  </si>
  <si>
    <t>Напиток апельсиновый</t>
  </si>
  <si>
    <t>Хлеб ржано-пшеничный</t>
  </si>
  <si>
    <t>Итого в обед</t>
  </si>
  <si>
    <t>полдник</t>
  </si>
  <si>
    <t>Итого в полдник</t>
  </si>
  <si>
    <t>Итого за день</t>
  </si>
  <si>
    <t>День :  среда</t>
  </si>
  <si>
    <t>Сезон:  осенне - зимний</t>
  </si>
  <si>
    <t>Возрастная  категория  с 11 до 18 лет (включительно)</t>
  </si>
  <si>
    <t>Неделя: третья</t>
  </si>
  <si>
    <t>Каша перловая рассыпчатая с маслом</t>
  </si>
  <si>
    <t>Гуляш</t>
  </si>
  <si>
    <t>г.п</t>
  </si>
  <si>
    <t>Булочка домашняя</t>
  </si>
  <si>
    <t>-</t>
  </si>
  <si>
    <t>Какао с молоком</t>
  </si>
  <si>
    <t>Чай с сахаром</t>
  </si>
  <si>
    <t>Кондитерское изделие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</si>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</sst>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4" fillId="0" borderId="2" xfId="0" applyFont="1" applyBorder="1"/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Layout" topLeftCell="C16" workbookViewId="0">
      <selection activeCell="N33" sqref="N33"/>
    </sheetView>
  </sheetViews>
  <sheetFormatPr defaultRowHeight="15" x14ac:dyDescent="0.25"/>
  <cols>
    <col min="1" max="1" width="5.28515625" customWidth="1"/>
    <col min="2" max="2" width="34" customWidth="1"/>
    <col min="3" max="3" width="7.7109375" customWidth="1"/>
    <col min="4" max="4" width="7.5703125" customWidth="1"/>
    <col min="5" max="5" width="7.42578125" customWidth="1"/>
    <col min="6" max="6" width="7.5703125" customWidth="1"/>
    <col min="7" max="7" width="8.5703125" customWidth="1"/>
    <col min="8" max="8" width="8" customWidth="1"/>
    <col min="9" max="10" width="7.4257812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 x14ac:dyDescent="0.25">
      <c r="A1" s="22" t="s">
        <v>31</v>
      </c>
      <c r="B1" s="22"/>
    </row>
    <row r="2" spans="1:15" ht="15.75" x14ac:dyDescent="0.25">
      <c r="A2" s="22" t="s">
        <v>34</v>
      </c>
      <c r="B2" s="22"/>
      <c r="D2">
        <v>230</v>
      </c>
      <c r="E2">
        <v>0.92</v>
      </c>
      <c r="F2">
        <v>208</v>
      </c>
      <c r="G2">
        <f>D2*E2/F2</f>
        <v>1.0173076923076925</v>
      </c>
    </row>
    <row r="3" spans="1:15" ht="15.75" x14ac:dyDescent="0.25">
      <c r="A3" s="22" t="s">
        <v>32</v>
      </c>
      <c r="B3" s="22"/>
    </row>
    <row r="4" spans="1:15" x14ac:dyDescent="0.25">
      <c r="A4" s="23" t="s">
        <v>33</v>
      </c>
      <c r="B4" s="23"/>
      <c r="C4" s="23"/>
      <c r="D4" s="2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2" t="s">
        <v>0</v>
      </c>
      <c r="B5" s="24" t="s">
        <v>1</v>
      </c>
      <c r="C5" s="24" t="s">
        <v>2</v>
      </c>
      <c r="D5" s="21" t="s">
        <v>3</v>
      </c>
      <c r="E5" s="21"/>
      <c r="F5" s="21"/>
      <c r="G5" s="25" t="s">
        <v>4</v>
      </c>
      <c r="H5" s="21" t="s">
        <v>5</v>
      </c>
      <c r="I5" s="21"/>
      <c r="J5" s="21"/>
      <c r="K5" s="21"/>
      <c r="L5" s="21" t="s">
        <v>6</v>
      </c>
      <c r="M5" s="21"/>
      <c r="N5" s="21"/>
      <c r="O5" s="21"/>
    </row>
    <row r="6" spans="1:15" x14ac:dyDescent="0.25">
      <c r="A6" s="2" t="s">
        <v>7</v>
      </c>
      <c r="B6" s="24"/>
      <c r="C6" s="24"/>
      <c r="D6" s="3" t="s">
        <v>8</v>
      </c>
      <c r="E6" s="3" t="s">
        <v>9</v>
      </c>
      <c r="F6" s="3" t="s">
        <v>10</v>
      </c>
      <c r="G6" s="26"/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" t="s">
        <v>17</v>
      </c>
      <c r="O6" s="3" t="s">
        <v>18</v>
      </c>
    </row>
    <row r="7" spans="1:15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5" ht="18" x14ac:dyDescent="0.25">
      <c r="A8" s="4"/>
      <c r="B8" s="5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6">
        <v>334</v>
      </c>
      <c r="B9" s="7" t="s">
        <v>20</v>
      </c>
      <c r="C9" s="6">
        <v>230</v>
      </c>
      <c r="D9" s="6">
        <v>11.38</v>
      </c>
      <c r="E9" s="6">
        <v>18.5</v>
      </c>
      <c r="F9" s="6">
        <v>38.479999999999997</v>
      </c>
      <c r="G9" s="6">
        <v>370.4</v>
      </c>
      <c r="H9" s="6">
        <v>6.6000000000000003E-2</v>
      </c>
      <c r="I9" s="6">
        <v>5.5E-2</v>
      </c>
      <c r="J9" s="6">
        <v>8.7999999999999995E-2</v>
      </c>
      <c r="K9" s="6">
        <v>1.27</v>
      </c>
      <c r="L9" s="6">
        <v>180.62</v>
      </c>
      <c r="M9" s="6">
        <v>147.65</v>
      </c>
      <c r="N9" s="6">
        <v>17.61</v>
      </c>
      <c r="O9" s="6">
        <v>1.01</v>
      </c>
    </row>
    <row r="10" spans="1:15" ht="15.75" x14ac:dyDescent="0.25">
      <c r="A10" s="6" t="s">
        <v>37</v>
      </c>
      <c r="B10" s="7" t="s">
        <v>42</v>
      </c>
      <c r="C10" s="6">
        <v>80</v>
      </c>
      <c r="D10" s="6">
        <v>4.96</v>
      </c>
      <c r="E10" s="6">
        <v>14.48</v>
      </c>
      <c r="F10" s="6">
        <v>52.72</v>
      </c>
      <c r="G10" s="6">
        <v>360</v>
      </c>
      <c r="H10" s="6">
        <v>0.21</v>
      </c>
      <c r="I10" s="6">
        <v>0.4</v>
      </c>
      <c r="J10" s="6">
        <v>4.0000000000000001E-3</v>
      </c>
      <c r="K10" s="6">
        <v>0.21</v>
      </c>
      <c r="L10" s="6">
        <v>29.6</v>
      </c>
      <c r="M10" s="6">
        <v>110.4</v>
      </c>
      <c r="N10" s="6">
        <v>26.4</v>
      </c>
      <c r="O10" s="6">
        <v>2.06</v>
      </c>
    </row>
    <row r="11" spans="1:15" ht="15.75" x14ac:dyDescent="0.25">
      <c r="A11" s="20">
        <v>693</v>
      </c>
      <c r="B11" s="7" t="s">
        <v>40</v>
      </c>
      <c r="C11" s="6">
        <v>200</v>
      </c>
      <c r="D11" s="6">
        <v>3.6</v>
      </c>
      <c r="E11" s="6">
        <v>3.6</v>
      </c>
      <c r="F11" s="6">
        <v>22.8</v>
      </c>
      <c r="G11" s="6">
        <v>135</v>
      </c>
      <c r="H11" s="6">
        <v>0.03</v>
      </c>
      <c r="I11" s="6">
        <v>0.52</v>
      </c>
      <c r="J11" s="6">
        <v>0.02</v>
      </c>
      <c r="K11" s="6">
        <v>0.11</v>
      </c>
      <c r="L11" s="6">
        <v>110.63</v>
      </c>
      <c r="M11" s="6">
        <v>101.09</v>
      </c>
      <c r="N11" s="6">
        <v>26.97</v>
      </c>
      <c r="O11" s="6">
        <v>0.9</v>
      </c>
    </row>
    <row r="12" spans="1:15" ht="15.75" x14ac:dyDescent="0.25">
      <c r="A12" s="8"/>
      <c r="B12" s="9" t="s">
        <v>21</v>
      </c>
      <c r="C12" s="10">
        <v>40</v>
      </c>
      <c r="D12" s="10">
        <v>3.04</v>
      </c>
      <c r="E12" s="10">
        <v>0.24</v>
      </c>
      <c r="F12" s="10">
        <v>20.92</v>
      </c>
      <c r="G12" s="10">
        <v>93.2</v>
      </c>
      <c r="H12" s="10">
        <v>4.3999999999999997E-2</v>
      </c>
      <c r="I12" s="10">
        <v>0</v>
      </c>
      <c r="J12" s="10">
        <v>0</v>
      </c>
      <c r="K12" s="10">
        <v>0.67</v>
      </c>
      <c r="L12" s="10">
        <v>8</v>
      </c>
      <c r="M12" s="10">
        <v>26</v>
      </c>
      <c r="N12" s="10">
        <v>10.5</v>
      </c>
      <c r="O12" s="10">
        <v>0.48</v>
      </c>
    </row>
    <row r="13" spans="1:15" ht="15.75" x14ac:dyDescent="0.25">
      <c r="A13" s="8"/>
      <c r="B13" s="11" t="s">
        <v>22</v>
      </c>
      <c r="C13" s="12">
        <f t="shared" ref="C13:O13" si="0">SUM(C9:C12)</f>
        <v>550</v>
      </c>
      <c r="D13" s="12">
        <f t="shared" si="0"/>
        <v>22.98</v>
      </c>
      <c r="E13" s="12">
        <f t="shared" si="0"/>
        <v>36.820000000000007</v>
      </c>
      <c r="F13" s="12">
        <f t="shared" si="0"/>
        <v>134.91999999999999</v>
      </c>
      <c r="G13" s="12">
        <f t="shared" si="0"/>
        <v>958.6</v>
      </c>
      <c r="H13" s="12">
        <f t="shared" si="0"/>
        <v>0.35000000000000003</v>
      </c>
      <c r="I13" s="12">
        <f t="shared" si="0"/>
        <v>0.97500000000000009</v>
      </c>
      <c r="J13" s="12">
        <f t="shared" si="0"/>
        <v>0.112</v>
      </c>
      <c r="K13" s="12">
        <f t="shared" si="0"/>
        <v>2.2600000000000002</v>
      </c>
      <c r="L13" s="12">
        <f t="shared" si="0"/>
        <v>328.85</v>
      </c>
      <c r="M13" s="12">
        <f t="shared" si="0"/>
        <v>385.14</v>
      </c>
      <c r="N13" s="12">
        <f t="shared" si="0"/>
        <v>81.47999999999999</v>
      </c>
      <c r="O13" s="12">
        <f t="shared" si="0"/>
        <v>4.45</v>
      </c>
    </row>
    <row r="14" spans="1:15" ht="18" x14ac:dyDescent="0.25">
      <c r="A14" s="8"/>
      <c r="B14" s="13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31.5" x14ac:dyDescent="0.25">
      <c r="A15" s="6">
        <v>132</v>
      </c>
      <c r="B15" s="15" t="s">
        <v>24</v>
      </c>
      <c r="C15" s="6">
        <v>260</v>
      </c>
      <c r="D15" s="16">
        <v>2.4</v>
      </c>
      <c r="E15" s="16">
        <v>5.7</v>
      </c>
      <c r="F15" s="16">
        <v>15.7</v>
      </c>
      <c r="G15" s="16">
        <v>126</v>
      </c>
      <c r="H15" s="16">
        <v>0.08</v>
      </c>
      <c r="I15" s="16">
        <v>6.71</v>
      </c>
      <c r="J15" s="16">
        <v>2.5999999999999999E-2</v>
      </c>
      <c r="K15" s="16">
        <v>0.28999999999999998</v>
      </c>
      <c r="L15" s="16">
        <v>23.14</v>
      </c>
      <c r="M15" s="16">
        <v>68.38</v>
      </c>
      <c r="N15" s="16">
        <v>23.19</v>
      </c>
      <c r="O15" s="16">
        <v>0.87</v>
      </c>
    </row>
    <row r="16" spans="1:15" x14ac:dyDescent="0.25">
      <c r="A16" s="8">
        <v>437</v>
      </c>
      <c r="B16" s="4" t="s">
        <v>36</v>
      </c>
      <c r="C16" s="6">
        <v>100</v>
      </c>
      <c r="D16" s="6">
        <v>13.7</v>
      </c>
      <c r="E16" s="6">
        <v>13.4</v>
      </c>
      <c r="F16" s="6">
        <v>2.8</v>
      </c>
      <c r="G16" s="6">
        <v>187</v>
      </c>
      <c r="H16" s="6">
        <v>0.03</v>
      </c>
      <c r="I16" s="6">
        <v>0.33</v>
      </c>
      <c r="J16" s="6">
        <v>0</v>
      </c>
      <c r="K16" s="6">
        <v>0.41</v>
      </c>
      <c r="L16" s="6">
        <v>7.6</v>
      </c>
      <c r="M16" s="6">
        <v>128.94</v>
      </c>
      <c r="N16" s="6">
        <v>17.510000000000002</v>
      </c>
      <c r="O16" s="6">
        <v>1.91</v>
      </c>
    </row>
    <row r="17" spans="1:15" ht="31.5" x14ac:dyDescent="0.25">
      <c r="A17" s="6">
        <v>297</v>
      </c>
      <c r="B17" s="7" t="s">
        <v>35</v>
      </c>
      <c r="C17" s="6">
        <v>200</v>
      </c>
      <c r="D17" s="6">
        <v>5.6</v>
      </c>
      <c r="E17" s="6">
        <v>5.9</v>
      </c>
      <c r="F17" s="6">
        <v>36.9</v>
      </c>
      <c r="G17" s="6">
        <v>223</v>
      </c>
      <c r="H17" s="6">
        <v>7.0000000000000007E-2</v>
      </c>
      <c r="I17" s="6">
        <v>1.1299999999999999</v>
      </c>
      <c r="J17" s="6">
        <v>0.04</v>
      </c>
      <c r="K17" s="6">
        <v>1.37</v>
      </c>
      <c r="L17" s="6">
        <v>77.680000000000007</v>
      </c>
      <c r="M17" s="6">
        <v>221.33</v>
      </c>
      <c r="N17" s="6">
        <v>61.26</v>
      </c>
      <c r="O17" s="6">
        <v>1.75</v>
      </c>
    </row>
    <row r="18" spans="1:15" x14ac:dyDescent="0.25">
      <c r="A18" s="8">
        <v>699</v>
      </c>
      <c r="B18" s="4" t="s">
        <v>25</v>
      </c>
      <c r="C18" s="6">
        <v>200</v>
      </c>
      <c r="D18" s="6">
        <v>0.1</v>
      </c>
      <c r="E18" s="6">
        <v>0</v>
      </c>
      <c r="F18" s="6">
        <v>22.5</v>
      </c>
      <c r="G18" s="6">
        <v>86</v>
      </c>
      <c r="H18" s="6">
        <v>0</v>
      </c>
      <c r="I18" s="6">
        <v>2.2999999999999998</v>
      </c>
      <c r="J18" s="6">
        <v>0</v>
      </c>
      <c r="K18" s="6">
        <v>0.02</v>
      </c>
      <c r="L18" s="6">
        <v>3.54</v>
      </c>
      <c r="M18" s="6">
        <v>1.94</v>
      </c>
      <c r="N18" s="6">
        <v>1.1000000000000001</v>
      </c>
      <c r="O18" s="6">
        <v>0.09</v>
      </c>
    </row>
    <row r="19" spans="1:15" ht="15.75" x14ac:dyDescent="0.25">
      <c r="A19" s="8"/>
      <c r="B19" s="9" t="s">
        <v>21</v>
      </c>
      <c r="C19" s="10">
        <v>30</v>
      </c>
      <c r="D19" s="10">
        <v>2.2799999999999998</v>
      </c>
      <c r="E19" s="10">
        <v>0.27</v>
      </c>
      <c r="F19" s="10">
        <v>14.88</v>
      </c>
      <c r="G19" s="10">
        <v>68</v>
      </c>
      <c r="H19" s="10">
        <v>0.06</v>
      </c>
      <c r="I19" s="10">
        <v>0</v>
      </c>
      <c r="J19" s="10">
        <v>0</v>
      </c>
      <c r="K19" s="10">
        <v>0.46</v>
      </c>
      <c r="L19" s="10">
        <v>7.8</v>
      </c>
      <c r="M19" s="10">
        <v>24.9</v>
      </c>
      <c r="N19" s="10">
        <v>10.5</v>
      </c>
      <c r="O19" s="10">
        <v>0.48</v>
      </c>
    </row>
    <row r="20" spans="1:15" x14ac:dyDescent="0.25">
      <c r="A20" s="8"/>
      <c r="B20" s="4" t="s">
        <v>26</v>
      </c>
      <c r="C20" s="8">
        <v>45</v>
      </c>
      <c r="D20" s="8">
        <v>2.4700000000000002</v>
      </c>
      <c r="E20" s="8">
        <v>0.54</v>
      </c>
      <c r="F20" s="8">
        <v>16.3</v>
      </c>
      <c r="G20" s="8">
        <v>82.03</v>
      </c>
      <c r="H20" s="8">
        <v>0.12</v>
      </c>
      <c r="I20" s="8">
        <v>0</v>
      </c>
      <c r="J20" s="8">
        <v>0</v>
      </c>
      <c r="K20" s="8">
        <v>0.41</v>
      </c>
      <c r="L20" s="8">
        <v>15.8</v>
      </c>
      <c r="M20" s="8">
        <v>91.7</v>
      </c>
      <c r="N20" s="8">
        <v>7</v>
      </c>
      <c r="O20" s="8">
        <v>0.4</v>
      </c>
    </row>
    <row r="21" spans="1:15" ht="15.75" x14ac:dyDescent="0.25">
      <c r="A21" s="8"/>
      <c r="B21" s="11" t="s">
        <v>27</v>
      </c>
      <c r="C21" s="12">
        <f>SUM(C15:C20)</f>
        <v>835</v>
      </c>
      <c r="D21" s="12">
        <f t="shared" ref="D21:O21" si="1">SUM(D15:D20)</f>
        <v>26.549999999999997</v>
      </c>
      <c r="E21" s="12">
        <f t="shared" si="1"/>
        <v>25.81</v>
      </c>
      <c r="F21" s="12">
        <f t="shared" si="1"/>
        <v>109.08</v>
      </c>
      <c r="G21" s="12">
        <f t="shared" si="1"/>
        <v>772.03</v>
      </c>
      <c r="H21" s="12">
        <f t="shared" si="1"/>
        <v>0.36</v>
      </c>
      <c r="I21" s="12">
        <f t="shared" si="1"/>
        <v>10.469999999999999</v>
      </c>
      <c r="J21" s="12">
        <f t="shared" si="1"/>
        <v>6.6000000000000003E-2</v>
      </c>
      <c r="K21" s="12">
        <f t="shared" si="1"/>
        <v>2.9600000000000004</v>
      </c>
      <c r="L21" s="12">
        <f t="shared" si="1"/>
        <v>135.56000000000003</v>
      </c>
      <c r="M21" s="12">
        <f t="shared" si="1"/>
        <v>537.18999999999994</v>
      </c>
      <c r="N21" s="12">
        <f t="shared" si="1"/>
        <v>120.56</v>
      </c>
      <c r="O21" s="12">
        <f t="shared" si="1"/>
        <v>5.5</v>
      </c>
    </row>
    <row r="22" spans="1:15" ht="18" x14ac:dyDescent="0.25">
      <c r="A22" s="8"/>
      <c r="B22" s="13" t="s">
        <v>28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8">
        <v>747</v>
      </c>
      <c r="B23" s="4" t="s">
        <v>38</v>
      </c>
      <c r="C23" s="8">
        <v>50</v>
      </c>
      <c r="D23" s="8">
        <v>3.75</v>
      </c>
      <c r="E23" s="8">
        <v>6.6</v>
      </c>
      <c r="F23" s="8">
        <v>30.45</v>
      </c>
      <c r="G23" s="8">
        <v>197</v>
      </c>
      <c r="H23" s="8">
        <v>0.6</v>
      </c>
      <c r="I23" s="8" t="s">
        <v>39</v>
      </c>
      <c r="J23" s="8">
        <v>0.09</v>
      </c>
      <c r="K23" s="8">
        <v>2</v>
      </c>
      <c r="L23" s="8">
        <v>9.9</v>
      </c>
      <c r="M23" s="8">
        <v>44.5</v>
      </c>
      <c r="N23" s="8">
        <v>6.5</v>
      </c>
      <c r="O23" s="8">
        <v>0.65</v>
      </c>
    </row>
    <row r="24" spans="1:15" x14ac:dyDescent="0.25">
      <c r="A24" s="8">
        <v>685</v>
      </c>
      <c r="B24" s="4" t="s">
        <v>41</v>
      </c>
      <c r="C24" s="8">
        <v>200</v>
      </c>
      <c r="D24" s="8">
        <v>0.2</v>
      </c>
      <c r="E24" s="8" t="s">
        <v>39</v>
      </c>
      <c r="F24" s="8">
        <v>14</v>
      </c>
      <c r="G24" s="8">
        <v>56</v>
      </c>
      <c r="H24" s="8" t="s">
        <v>39</v>
      </c>
      <c r="I24" s="8" t="s">
        <v>39</v>
      </c>
      <c r="J24" s="8" t="s">
        <v>39</v>
      </c>
      <c r="K24" s="8" t="s">
        <v>39</v>
      </c>
      <c r="L24" s="8">
        <v>12</v>
      </c>
      <c r="M24" s="8">
        <v>8</v>
      </c>
      <c r="N24" s="8">
        <v>6</v>
      </c>
      <c r="O24" s="8">
        <v>0.8</v>
      </c>
    </row>
    <row r="25" spans="1:15" x14ac:dyDescent="0.25">
      <c r="A25" s="14"/>
      <c r="B25" s="19" t="s">
        <v>43</v>
      </c>
      <c r="C25" s="17">
        <v>100</v>
      </c>
      <c r="D25" s="17">
        <v>0.04</v>
      </c>
      <c r="E25" s="17">
        <v>0.4</v>
      </c>
      <c r="F25" s="17">
        <v>9.8000000000000007</v>
      </c>
      <c r="G25" s="17">
        <v>47</v>
      </c>
      <c r="H25" s="17">
        <v>0.03</v>
      </c>
      <c r="I25" s="17">
        <v>10</v>
      </c>
      <c r="J25" s="17">
        <v>0</v>
      </c>
      <c r="K25" s="17">
        <v>0.2</v>
      </c>
      <c r="L25" s="17">
        <v>16</v>
      </c>
      <c r="M25" s="17">
        <v>11</v>
      </c>
      <c r="N25" s="17">
        <v>9</v>
      </c>
      <c r="O25" s="17">
        <v>2.2000000000000002</v>
      </c>
    </row>
    <row r="26" spans="1:15" x14ac:dyDescent="0.25">
      <c r="A26" s="4"/>
      <c r="B26" s="18" t="s">
        <v>29</v>
      </c>
      <c r="C26" s="12">
        <f>SUM(C23:C25)</f>
        <v>350</v>
      </c>
      <c r="D26" s="12">
        <f>SUM(D23:D25)</f>
        <v>3.99</v>
      </c>
      <c r="E26" s="12">
        <f t="shared" ref="E26:O26" si="2">SUM(E23:E25)</f>
        <v>7</v>
      </c>
      <c r="F26" s="12">
        <f t="shared" si="2"/>
        <v>54.25</v>
      </c>
      <c r="G26" s="12">
        <f t="shared" si="2"/>
        <v>300</v>
      </c>
      <c r="H26" s="12">
        <f t="shared" si="2"/>
        <v>0.63</v>
      </c>
      <c r="I26" s="12">
        <f t="shared" si="2"/>
        <v>10</v>
      </c>
      <c r="J26" s="12">
        <f t="shared" si="2"/>
        <v>0.09</v>
      </c>
      <c r="K26" s="12">
        <f t="shared" si="2"/>
        <v>2.2000000000000002</v>
      </c>
      <c r="L26" s="12">
        <f t="shared" si="2"/>
        <v>37.9</v>
      </c>
      <c r="M26" s="12">
        <f t="shared" si="2"/>
        <v>63.5</v>
      </c>
      <c r="N26" s="12">
        <f t="shared" si="2"/>
        <v>21.5</v>
      </c>
      <c r="O26" s="12">
        <f t="shared" si="2"/>
        <v>3.6500000000000004</v>
      </c>
    </row>
    <row r="27" spans="1:15" x14ac:dyDescent="0.25">
      <c r="A27" s="4"/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/>
      <c r="B28" s="18" t="s">
        <v>30</v>
      </c>
      <c r="C28" s="12">
        <f>C26+C21+C13</f>
        <v>1735</v>
      </c>
      <c r="D28" s="12">
        <f t="shared" ref="D28:O28" si="3">D13+D21+D26</f>
        <v>53.52</v>
      </c>
      <c r="E28" s="12">
        <f t="shared" si="3"/>
        <v>69.63000000000001</v>
      </c>
      <c r="F28" s="12">
        <f t="shared" si="3"/>
        <v>298.25</v>
      </c>
      <c r="G28" s="12">
        <f t="shared" si="3"/>
        <v>2030.63</v>
      </c>
      <c r="H28" s="12">
        <f t="shared" si="3"/>
        <v>1.3399999999999999</v>
      </c>
      <c r="I28" s="12">
        <f t="shared" si="3"/>
        <v>21.445</v>
      </c>
      <c r="J28" s="12">
        <f t="shared" si="3"/>
        <v>0.26800000000000002</v>
      </c>
      <c r="K28" s="12">
        <f t="shared" si="3"/>
        <v>7.4200000000000008</v>
      </c>
      <c r="L28" s="12">
        <f t="shared" si="3"/>
        <v>502.31000000000006</v>
      </c>
      <c r="M28" s="12">
        <f t="shared" si="3"/>
        <v>985.82999999999993</v>
      </c>
      <c r="N28" s="12">
        <f t="shared" si="3"/>
        <v>223.54</v>
      </c>
      <c r="O28" s="12">
        <f t="shared" si="3"/>
        <v>13.6</v>
      </c>
    </row>
    <row r="29" spans="1:15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8"/>
      <c r="B33" s="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x14ac:dyDescent="0.25">
      <c r="A34" s="4"/>
      <c r="B34" s="4"/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14"/>
      <c r="B35" s="1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>
        <v>30</v>
      </c>
    </row>
  </sheetData>
  <mergeCells count="10">
    <mergeCell ref="L5:O5"/>
    <mergeCell ref="A1:B1"/>
    <mergeCell ref="A2:B2"/>
    <mergeCell ref="A3:B3"/>
    <mergeCell ref="A4:D4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1558</cp:lastModifiedBy>
  <cp:lastPrinted>2023-10-20T05:52:15Z</cp:lastPrinted>
  <dcterms:created xsi:type="dcterms:W3CDTF">2022-08-05T03:02:53Z</dcterms:created>
  <dcterms:modified xsi:type="dcterms:W3CDTF">2023-10-20T05:52:17Z</dcterms:modified>
</cp:coreProperties>
</file>