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C13" i="1"/>
  <c r="C27" i="1" l="1"/>
  <c r="C22" i="1"/>
  <c r="C28" i="1" s="1"/>
  <c r="O27" i="1" l="1"/>
  <c r="N27" i="1"/>
  <c r="M27" i="1"/>
  <c r="L27" i="1"/>
  <c r="K27" i="1"/>
  <c r="J27" i="1"/>
  <c r="I27" i="1"/>
  <c r="H27" i="1"/>
  <c r="G27" i="1"/>
  <c r="F27" i="1"/>
  <c r="E27" i="1"/>
  <c r="D27" i="1"/>
  <c r="O22" i="1"/>
  <c r="N22" i="1"/>
  <c r="M22" i="1"/>
  <c r="M28" i="1" s="1"/>
  <c r="L22" i="1"/>
  <c r="K22" i="1"/>
  <c r="J22" i="1"/>
  <c r="I22" i="1"/>
  <c r="I28" i="1" s="1"/>
  <c r="H22" i="1"/>
  <c r="G22" i="1"/>
  <c r="G28" i="1" s="1"/>
  <c r="F22" i="1"/>
  <c r="E22" i="1"/>
  <c r="E28" i="1" s="1"/>
  <c r="D22" i="1"/>
  <c r="D28" i="1" s="1"/>
  <c r="O28" i="1"/>
  <c r="L28" i="1"/>
  <c r="N28" i="1" l="1"/>
  <c r="K28" i="1"/>
  <c r="F28" i="1"/>
  <c r="H28" i="1"/>
  <c r="J28" i="1"/>
</calcChain>
</file>

<file path=xl/sharedStrings.xml><?xml version="1.0" encoding="utf-8"?>
<sst xmlns="http://schemas.openxmlformats.org/spreadsheetml/2006/main" count="51" uniqueCount="45">
  <si>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</si>
  <si>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</si>
  <si>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</si>
  <si>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</si>
  <si>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</si>
  <si>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</si>
  <si>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</si>
  <si>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</si>
  <si>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</si>
  <si>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</si>
  <si>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</si>
  <si>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</si>
  <si>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</si>
  <si>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</si>
  <si>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</si>
  <si>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</si>
  <si>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</si>
  <si>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</si>
  <si>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</si>
  <si>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</si>
  <si>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Чай с сахаром</t>
  </si>
  <si>
    <t>-</t>
  </si>
  <si>
    <t>Хлеб пшеничный 1 с</t>
  </si>
  <si>
    <t>Итого в завтрак</t>
  </si>
  <si>
    <t>обед</t>
  </si>
  <si>
    <t>Суп из овощей со сметаной</t>
  </si>
  <si>
    <t>Макароны отварные с маслом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</si>
  <si>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</si>
  <si>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</si>
  <si>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</si>
  <si>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</si>
  <si>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</si>
  <si>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пятница</t>
  </si>
  <si>
    <t>Сезон:  осенне - зимний</t>
  </si>
  <si>
    <t>Возрастная  категория  с 7 до 10 лет (включительно)</t>
  </si>
  <si>
    <t>Неделя: третья</t>
  </si>
  <si>
    <t>гп</t>
  </si>
  <si>
    <t>мягкие вафли</t>
  </si>
  <si>
    <t>Чай с молоком и сахаром</t>
  </si>
  <si>
    <t xml:space="preserve"> Суп молочный с макаронными изделиями</t>
  </si>
  <si>
    <t>г.п</t>
  </si>
  <si>
    <t>Кондитерское изделие</t>
  </si>
  <si>
    <t>Котлеты рубленные из птицы с соусом</t>
  </si>
  <si>
    <t>Компот из смеси сухофруктов с витамином С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</si>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</sst>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8" fillId="0" borderId="0" xfId="0" applyFont="1"/>
    <xf numFmtId="0" fontId="6" fillId="0" borderId="2" xfId="0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Layout" topLeftCell="C13" workbookViewId="0">
      <selection activeCell="N31" sqref="N31"/>
    </sheetView>
  </sheetViews>
  <sheetFormatPr defaultRowHeight="15" x14ac:dyDescent="0.25"/>
  <cols>
    <col min="1" max="1" width="5.28515625" customWidth="1"/>
    <col min="2" max="2" width="32.7109375" customWidth="1"/>
    <col min="3" max="3" width="8.28515625" customWidth="1"/>
    <col min="4" max="4" width="7.42578125" customWidth="1"/>
    <col min="5" max="5" width="7.140625" customWidth="1"/>
    <col min="6" max="6" width="7.7109375" customWidth="1"/>
    <col min="7" max="7" width="8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5" t="s">
        <v>32</v>
      </c>
    </row>
    <row r="2" spans="1:15" ht="15.75" x14ac:dyDescent="0.25">
      <c r="A2" s="25" t="s">
        <v>35</v>
      </c>
    </row>
    <row r="3" spans="1:15" ht="15.75" x14ac:dyDescent="0.25">
      <c r="A3" s="25" t="s">
        <v>33</v>
      </c>
    </row>
    <row r="4" spans="1:15" ht="15.75" x14ac:dyDescent="0.25">
      <c r="A4" s="25" t="s">
        <v>34</v>
      </c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1" t="s">
        <v>0</v>
      </c>
      <c r="B5" s="29" t="s">
        <v>1</v>
      </c>
      <c r="C5" s="29" t="s">
        <v>2</v>
      </c>
      <c r="D5" s="28" t="s">
        <v>3</v>
      </c>
      <c r="E5" s="28"/>
      <c r="F5" s="28"/>
      <c r="G5" s="30" t="s">
        <v>4</v>
      </c>
      <c r="H5" s="28" t="s">
        <v>5</v>
      </c>
      <c r="I5" s="28"/>
      <c r="J5" s="28"/>
      <c r="K5" s="28"/>
      <c r="L5" s="28" t="s">
        <v>6</v>
      </c>
      <c r="M5" s="28"/>
      <c r="N5" s="28"/>
      <c r="O5" s="28"/>
    </row>
    <row r="6" spans="1:15" x14ac:dyDescent="0.25">
      <c r="A6" s="1" t="s">
        <v>7</v>
      </c>
      <c r="B6" s="29"/>
      <c r="C6" s="29"/>
      <c r="D6" s="2" t="s">
        <v>8</v>
      </c>
      <c r="E6" s="2" t="s">
        <v>9</v>
      </c>
      <c r="F6" s="2" t="s">
        <v>10</v>
      </c>
      <c r="G6" s="31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1.5" x14ac:dyDescent="0.25">
      <c r="A9" s="4">
        <v>160</v>
      </c>
      <c r="B9" s="5" t="s">
        <v>39</v>
      </c>
      <c r="C9" s="4">
        <v>250</v>
      </c>
      <c r="D9" s="4">
        <v>5.5</v>
      </c>
      <c r="E9" s="4">
        <v>5.5</v>
      </c>
      <c r="F9" s="4">
        <v>19.899999999999999</v>
      </c>
      <c r="G9" s="4">
        <v>151</v>
      </c>
      <c r="H9" s="4">
        <v>0.06</v>
      </c>
      <c r="I9" s="4">
        <v>0.65</v>
      </c>
      <c r="J9" s="4">
        <v>0.03</v>
      </c>
      <c r="K9" s="4">
        <v>0.45</v>
      </c>
      <c r="L9" s="4">
        <v>135.61000000000001</v>
      </c>
      <c r="M9" s="4">
        <v>113.3</v>
      </c>
      <c r="N9" s="4">
        <v>18.010000000000002</v>
      </c>
      <c r="O9" s="4">
        <v>0.4</v>
      </c>
    </row>
    <row r="10" spans="1:15" ht="15.75" x14ac:dyDescent="0.25">
      <c r="A10" s="4">
        <v>685</v>
      </c>
      <c r="B10" s="12" t="s">
        <v>38</v>
      </c>
      <c r="C10" s="4">
        <v>200</v>
      </c>
      <c r="D10" s="4">
        <v>1.5</v>
      </c>
      <c r="E10" s="4">
        <v>1.6</v>
      </c>
      <c r="F10" s="4">
        <v>15.8</v>
      </c>
      <c r="G10" s="4">
        <v>81</v>
      </c>
      <c r="H10" s="4">
        <v>0.01</v>
      </c>
      <c r="I10" s="4">
        <v>0.26</v>
      </c>
      <c r="J10" s="4">
        <v>0</v>
      </c>
      <c r="K10" s="4">
        <v>0.05</v>
      </c>
      <c r="L10" s="4">
        <v>53.2</v>
      </c>
      <c r="M10" s="4">
        <v>39.15</v>
      </c>
      <c r="N10" s="4">
        <v>6.09</v>
      </c>
      <c r="O10" s="4">
        <v>0.08</v>
      </c>
    </row>
    <row r="11" spans="1:15" x14ac:dyDescent="0.25">
      <c r="A11" s="6" t="s">
        <v>36</v>
      </c>
      <c r="B11" s="7" t="s">
        <v>27</v>
      </c>
      <c r="C11" s="8">
        <v>30</v>
      </c>
      <c r="D11" s="18">
        <v>1.54</v>
      </c>
      <c r="E11" s="18">
        <v>0.28000000000000003</v>
      </c>
      <c r="F11" s="18">
        <v>7.98</v>
      </c>
      <c r="G11" s="18">
        <v>40.6</v>
      </c>
      <c r="H11" s="18">
        <v>0.02</v>
      </c>
      <c r="I11" s="18">
        <v>0</v>
      </c>
      <c r="J11" s="18">
        <v>0</v>
      </c>
      <c r="K11" s="18">
        <v>0.22</v>
      </c>
      <c r="L11" s="18">
        <v>6.8</v>
      </c>
      <c r="M11" s="18">
        <v>35</v>
      </c>
      <c r="N11" s="18">
        <v>11.55</v>
      </c>
      <c r="O11" s="18">
        <v>0.78</v>
      </c>
    </row>
    <row r="12" spans="1:15" ht="15.75" x14ac:dyDescent="0.25">
      <c r="A12" s="4" t="s">
        <v>40</v>
      </c>
      <c r="B12" s="14" t="s">
        <v>41</v>
      </c>
      <c r="C12" s="27">
        <v>25</v>
      </c>
      <c r="D12" s="27">
        <v>0.97</v>
      </c>
      <c r="E12" s="27">
        <v>2.4500000000000002</v>
      </c>
      <c r="F12" s="27">
        <v>15.63</v>
      </c>
      <c r="G12" s="27">
        <v>135.5</v>
      </c>
      <c r="H12" s="27">
        <v>0.01</v>
      </c>
      <c r="I12" s="27">
        <v>0</v>
      </c>
      <c r="J12" s="27">
        <v>1.5</v>
      </c>
      <c r="K12" s="27">
        <v>1.17</v>
      </c>
      <c r="L12" s="27">
        <v>2</v>
      </c>
      <c r="M12" s="27">
        <v>10.5</v>
      </c>
      <c r="N12" s="27">
        <v>1.5</v>
      </c>
      <c r="O12" s="27">
        <v>0.15</v>
      </c>
    </row>
    <row r="13" spans="1:15" x14ac:dyDescent="0.25">
      <c r="A13" s="8"/>
      <c r="B13" s="9" t="s">
        <v>23</v>
      </c>
      <c r="C13" s="10">
        <f>SUM(C9:C12)</f>
        <v>505</v>
      </c>
      <c r="D13" s="10">
        <f t="shared" ref="D13:O13" si="0">SUM(D9:D12)</f>
        <v>9.51</v>
      </c>
      <c r="E13" s="10">
        <f t="shared" si="0"/>
        <v>9.83</v>
      </c>
      <c r="F13" s="10">
        <f t="shared" si="0"/>
        <v>59.310000000000009</v>
      </c>
      <c r="G13" s="10">
        <f t="shared" si="0"/>
        <v>408.1</v>
      </c>
      <c r="H13" s="10">
        <f t="shared" si="0"/>
        <v>9.9999999999999992E-2</v>
      </c>
      <c r="I13" s="10">
        <f t="shared" si="0"/>
        <v>0.91</v>
      </c>
      <c r="J13" s="10">
        <f t="shared" si="0"/>
        <v>1.53</v>
      </c>
      <c r="K13" s="10">
        <f t="shared" si="0"/>
        <v>1.89</v>
      </c>
      <c r="L13" s="10">
        <f t="shared" si="0"/>
        <v>197.61</v>
      </c>
      <c r="M13" s="10">
        <f t="shared" si="0"/>
        <v>197.95</v>
      </c>
      <c r="N13" s="10">
        <f t="shared" si="0"/>
        <v>37.150000000000006</v>
      </c>
      <c r="O13" s="10">
        <f t="shared" si="0"/>
        <v>1.41</v>
      </c>
    </row>
    <row r="14" spans="1:15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8" x14ac:dyDescent="0.25">
      <c r="A15" s="8"/>
      <c r="B15" s="11" t="s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x14ac:dyDescent="0.25">
      <c r="A16" s="13">
        <v>498</v>
      </c>
      <c r="B16" s="14" t="s">
        <v>25</v>
      </c>
      <c r="C16" s="15">
        <v>210</v>
      </c>
      <c r="D16" s="16">
        <v>1.28</v>
      </c>
      <c r="E16" s="16">
        <v>4</v>
      </c>
      <c r="F16" s="16">
        <v>7.32</v>
      </c>
      <c r="G16" s="4">
        <v>76.2</v>
      </c>
      <c r="H16" s="4">
        <v>0.06</v>
      </c>
      <c r="I16" s="4">
        <v>8.32</v>
      </c>
      <c r="J16" s="4">
        <v>0</v>
      </c>
      <c r="K16" s="4">
        <v>1.86</v>
      </c>
      <c r="L16" s="4">
        <v>27.88</v>
      </c>
      <c r="M16" s="4">
        <v>39.44</v>
      </c>
      <c r="N16" s="4">
        <v>16.600000000000001</v>
      </c>
      <c r="O16" s="4">
        <v>0.62</v>
      </c>
    </row>
    <row r="17" spans="1:15" ht="31.5" x14ac:dyDescent="0.25">
      <c r="A17" s="8">
        <v>332</v>
      </c>
      <c r="B17" s="14" t="s">
        <v>42</v>
      </c>
      <c r="C17" s="4">
        <v>90</v>
      </c>
      <c r="D17" s="18">
        <v>16.16</v>
      </c>
      <c r="E17" s="18">
        <v>19.920000000000002</v>
      </c>
      <c r="F17" s="18">
        <v>10.24</v>
      </c>
      <c r="G17" s="18">
        <v>285.60000000000002</v>
      </c>
      <c r="H17" s="18">
        <v>7.1999999999999995E-2</v>
      </c>
      <c r="I17" s="18">
        <v>0.6</v>
      </c>
      <c r="J17" s="18">
        <v>5.1999999999999998E-2</v>
      </c>
      <c r="K17" s="18">
        <v>0.88</v>
      </c>
      <c r="L17" s="18">
        <v>21.25</v>
      </c>
      <c r="M17" s="18">
        <v>149.94</v>
      </c>
      <c r="N17" s="18">
        <v>22.67</v>
      </c>
      <c r="O17" s="18">
        <v>1.9</v>
      </c>
    </row>
    <row r="18" spans="1:15" x14ac:dyDescent="0.25">
      <c r="A18" s="4">
        <v>639</v>
      </c>
      <c r="B18" s="7" t="s">
        <v>26</v>
      </c>
      <c r="C18" s="4">
        <v>155</v>
      </c>
      <c r="D18" s="4">
        <v>5.5</v>
      </c>
      <c r="E18" s="4">
        <v>4.2</v>
      </c>
      <c r="F18" s="4">
        <v>33.299999999999997</v>
      </c>
      <c r="G18" s="4">
        <v>196</v>
      </c>
      <c r="H18" s="4">
        <v>0.06</v>
      </c>
      <c r="I18" s="4">
        <v>0</v>
      </c>
      <c r="J18" s="4">
        <v>1.7000000000000001E-2</v>
      </c>
      <c r="K18" s="4">
        <v>0.84</v>
      </c>
      <c r="L18" s="4">
        <v>9.31</v>
      </c>
      <c r="M18" s="4">
        <v>40.56</v>
      </c>
      <c r="N18" s="4">
        <v>7.31</v>
      </c>
      <c r="O18" s="4">
        <v>0.74</v>
      </c>
    </row>
    <row r="19" spans="1:15" ht="31.5" x14ac:dyDescent="0.25">
      <c r="A19" s="8"/>
      <c r="B19" s="17" t="s">
        <v>43</v>
      </c>
      <c r="C19" s="16">
        <v>200</v>
      </c>
      <c r="D19" s="4">
        <v>2.4</v>
      </c>
      <c r="E19" s="4">
        <v>0.1</v>
      </c>
      <c r="F19" s="4">
        <v>41.4</v>
      </c>
      <c r="G19" s="4">
        <v>119</v>
      </c>
      <c r="H19" s="4">
        <v>0.04</v>
      </c>
      <c r="I19" s="4">
        <v>0.8</v>
      </c>
      <c r="J19" s="4">
        <v>0</v>
      </c>
      <c r="K19" s="4">
        <v>1.68</v>
      </c>
      <c r="L19" s="4">
        <v>70.930000000000007</v>
      </c>
      <c r="M19" s="4">
        <v>63.51</v>
      </c>
      <c r="N19" s="4">
        <v>45.68</v>
      </c>
      <c r="O19" s="4">
        <v>1.44</v>
      </c>
    </row>
    <row r="20" spans="1:15" x14ac:dyDescent="0.25">
      <c r="A20" s="8"/>
      <c r="B20" s="7" t="s">
        <v>22</v>
      </c>
      <c r="C20" s="18">
        <v>30</v>
      </c>
      <c r="D20" s="18">
        <v>2.2799999999999998</v>
      </c>
      <c r="E20" s="18">
        <v>0.27</v>
      </c>
      <c r="F20" s="18">
        <v>14.88</v>
      </c>
      <c r="G20" s="18">
        <v>68</v>
      </c>
      <c r="H20" s="18">
        <v>0.06</v>
      </c>
      <c r="I20" s="18">
        <v>0</v>
      </c>
      <c r="J20" s="18">
        <v>0</v>
      </c>
      <c r="K20" s="18">
        <v>0.46</v>
      </c>
      <c r="L20" s="18">
        <v>7.8</v>
      </c>
      <c r="M20" s="18">
        <v>24.9</v>
      </c>
      <c r="N20" s="18">
        <v>10.5</v>
      </c>
      <c r="O20" s="18">
        <v>0.48</v>
      </c>
    </row>
    <row r="21" spans="1:15" x14ac:dyDescent="0.25">
      <c r="A21" s="8"/>
      <c r="B21" s="7" t="s">
        <v>27</v>
      </c>
      <c r="C21" s="4">
        <v>30</v>
      </c>
      <c r="D21" s="4">
        <v>1.32</v>
      </c>
      <c r="E21" s="4">
        <v>0.24</v>
      </c>
      <c r="F21" s="4">
        <v>6.84</v>
      </c>
      <c r="G21" s="4">
        <v>34.799999999999997</v>
      </c>
      <c r="H21" s="4">
        <v>0.02</v>
      </c>
      <c r="I21" s="4">
        <v>0</v>
      </c>
      <c r="J21" s="4">
        <v>0</v>
      </c>
      <c r="K21" s="4">
        <v>0.22</v>
      </c>
      <c r="L21" s="4">
        <v>5.8</v>
      </c>
      <c r="M21" s="4">
        <v>30</v>
      </c>
      <c r="N21" s="4">
        <v>9.9</v>
      </c>
      <c r="O21" s="4">
        <v>0.78</v>
      </c>
    </row>
    <row r="22" spans="1:15" ht="15.75" x14ac:dyDescent="0.25">
      <c r="A22" s="8"/>
      <c r="B22" s="19" t="s">
        <v>28</v>
      </c>
      <c r="C22" s="10">
        <f t="shared" ref="C22:O22" si="1">SUM(C16:C21)</f>
        <v>715</v>
      </c>
      <c r="D22" s="10">
        <f t="shared" si="1"/>
        <v>28.94</v>
      </c>
      <c r="E22" s="10">
        <f t="shared" si="1"/>
        <v>28.73</v>
      </c>
      <c r="F22" s="10">
        <f t="shared" si="1"/>
        <v>113.97999999999999</v>
      </c>
      <c r="G22" s="10">
        <f t="shared" si="1"/>
        <v>779.59999999999991</v>
      </c>
      <c r="H22" s="10">
        <f t="shared" si="1"/>
        <v>0.31200000000000006</v>
      </c>
      <c r="I22" s="10">
        <f t="shared" si="1"/>
        <v>9.7200000000000006</v>
      </c>
      <c r="J22" s="10">
        <f t="shared" si="1"/>
        <v>6.9000000000000006E-2</v>
      </c>
      <c r="K22" s="10">
        <f t="shared" si="1"/>
        <v>5.9399999999999995</v>
      </c>
      <c r="L22" s="10">
        <f t="shared" si="1"/>
        <v>142.97000000000003</v>
      </c>
      <c r="M22" s="10">
        <f t="shared" si="1"/>
        <v>348.34999999999997</v>
      </c>
      <c r="N22" s="10">
        <f t="shared" si="1"/>
        <v>112.66000000000001</v>
      </c>
      <c r="O22" s="10">
        <f t="shared" si="1"/>
        <v>5.96</v>
      </c>
    </row>
    <row r="23" spans="1:15" ht="18" x14ac:dyDescent="0.25">
      <c r="A23" s="4"/>
      <c r="B23" s="11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75" x14ac:dyDescent="0.25">
      <c r="A24" s="12" t="s">
        <v>36</v>
      </c>
      <c r="B24" s="14" t="s">
        <v>37</v>
      </c>
      <c r="C24" s="4">
        <v>40</v>
      </c>
      <c r="D24" s="4">
        <v>1.8</v>
      </c>
      <c r="E24" s="4">
        <v>6</v>
      </c>
      <c r="F24" s="4">
        <v>24</v>
      </c>
      <c r="G24" s="4">
        <v>156</v>
      </c>
      <c r="H24" s="4">
        <v>0.05</v>
      </c>
      <c r="I24" s="4">
        <v>0.06</v>
      </c>
      <c r="J24" s="4">
        <v>0.01</v>
      </c>
      <c r="K24" s="4">
        <v>0.86</v>
      </c>
      <c r="L24" s="4">
        <v>13.6</v>
      </c>
      <c r="M24" s="4">
        <v>40.4</v>
      </c>
      <c r="N24" s="4">
        <v>7.9</v>
      </c>
      <c r="O24" s="4">
        <v>0.85</v>
      </c>
    </row>
    <row r="25" spans="1:15" ht="15.75" x14ac:dyDescent="0.25">
      <c r="A25" s="20"/>
      <c r="B25" s="7" t="s">
        <v>20</v>
      </c>
      <c r="C25" s="8">
        <v>200</v>
      </c>
      <c r="D25" s="8">
        <v>0.2</v>
      </c>
      <c r="E25" s="8" t="s">
        <v>21</v>
      </c>
      <c r="F25" s="8">
        <v>14</v>
      </c>
      <c r="G25" s="8">
        <v>56</v>
      </c>
      <c r="H25" s="8" t="s">
        <v>21</v>
      </c>
      <c r="I25" s="8" t="s">
        <v>21</v>
      </c>
      <c r="J25" s="8" t="s">
        <v>21</v>
      </c>
      <c r="K25" s="8" t="s">
        <v>21</v>
      </c>
      <c r="L25" s="8">
        <v>12</v>
      </c>
      <c r="M25" s="8">
        <v>8</v>
      </c>
      <c r="N25" s="8">
        <v>6</v>
      </c>
      <c r="O25" s="8">
        <v>0.8</v>
      </c>
    </row>
    <row r="26" spans="1:15" ht="15.75" x14ac:dyDescent="0.25">
      <c r="A26" s="8"/>
      <c r="B26" s="21" t="s">
        <v>44</v>
      </c>
      <c r="C26" s="22">
        <v>110</v>
      </c>
      <c r="D26" s="22">
        <v>0.94</v>
      </c>
      <c r="E26" s="22">
        <v>0.12</v>
      </c>
      <c r="F26" s="22">
        <v>9.35</v>
      </c>
      <c r="G26" s="22">
        <v>47</v>
      </c>
      <c r="H26" s="22">
        <v>0.09</v>
      </c>
      <c r="I26" s="22">
        <v>11</v>
      </c>
      <c r="J26" s="22">
        <v>1</v>
      </c>
      <c r="K26" s="22">
        <v>0.18</v>
      </c>
      <c r="L26" s="22">
        <v>18.100000000000001</v>
      </c>
      <c r="M26" s="22">
        <v>14</v>
      </c>
      <c r="N26" s="22">
        <v>10</v>
      </c>
      <c r="O26" s="22">
        <v>0.1</v>
      </c>
    </row>
    <row r="27" spans="1:15" x14ac:dyDescent="0.25">
      <c r="A27" s="8"/>
      <c r="B27" s="9" t="s">
        <v>30</v>
      </c>
      <c r="C27" s="10">
        <f>SUM(C24:C26)</f>
        <v>350</v>
      </c>
      <c r="D27" s="10">
        <f>SUM(D24:D26)</f>
        <v>2.94</v>
      </c>
      <c r="E27" s="10">
        <f t="shared" ref="E27:O27" si="2">SUM(E24:E26)</f>
        <v>6.12</v>
      </c>
      <c r="F27" s="10">
        <f t="shared" si="2"/>
        <v>47.35</v>
      </c>
      <c r="G27" s="10">
        <f t="shared" si="2"/>
        <v>259</v>
      </c>
      <c r="H27" s="10">
        <f t="shared" si="2"/>
        <v>0.14000000000000001</v>
      </c>
      <c r="I27" s="10">
        <f t="shared" si="2"/>
        <v>11.06</v>
      </c>
      <c r="J27" s="10">
        <f t="shared" si="2"/>
        <v>1.01</v>
      </c>
      <c r="K27" s="10">
        <f t="shared" si="2"/>
        <v>1.04</v>
      </c>
      <c r="L27" s="10">
        <f t="shared" si="2"/>
        <v>43.7</v>
      </c>
      <c r="M27" s="10">
        <f t="shared" si="2"/>
        <v>62.4</v>
      </c>
      <c r="N27" s="10">
        <f t="shared" si="2"/>
        <v>23.9</v>
      </c>
      <c r="O27" s="10">
        <f t="shared" si="2"/>
        <v>1.75</v>
      </c>
    </row>
    <row r="28" spans="1:15" ht="15.75" x14ac:dyDescent="0.25">
      <c r="A28" s="7"/>
      <c r="B28" s="23" t="s">
        <v>31</v>
      </c>
      <c r="C28" s="10">
        <f>C13+C22+C27</f>
        <v>1570</v>
      </c>
      <c r="D28" s="10">
        <f t="shared" ref="D28:O28" si="3">D13+D22+D27</f>
        <v>41.39</v>
      </c>
      <c r="E28" s="10">
        <f t="shared" si="3"/>
        <v>44.68</v>
      </c>
      <c r="F28" s="10">
        <f t="shared" si="3"/>
        <v>220.64</v>
      </c>
      <c r="G28" s="10">
        <f t="shared" si="3"/>
        <v>1446.6999999999998</v>
      </c>
      <c r="H28" s="10">
        <f t="shared" si="3"/>
        <v>0.55200000000000005</v>
      </c>
      <c r="I28" s="10">
        <f t="shared" si="3"/>
        <v>21.69</v>
      </c>
      <c r="J28" s="10">
        <f t="shared" si="3"/>
        <v>2.609</v>
      </c>
      <c r="K28" s="10">
        <f t="shared" si="3"/>
        <v>8.8699999999999992</v>
      </c>
      <c r="L28" s="10">
        <f t="shared" si="3"/>
        <v>384.28000000000003</v>
      </c>
      <c r="M28" s="10">
        <f t="shared" si="3"/>
        <v>608.69999999999993</v>
      </c>
      <c r="N28" s="10">
        <f t="shared" si="3"/>
        <v>173.71</v>
      </c>
      <c r="O28" s="10">
        <f t="shared" si="3"/>
        <v>9.120000000000001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/>
      <c r="B30" s="2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16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2023-10-20T05:54:41Z</cp:lastPrinted>
  <dcterms:created xsi:type="dcterms:W3CDTF">2022-07-09T12:36:23Z</dcterms:created>
  <dcterms:modified xsi:type="dcterms:W3CDTF">2023-10-20T05:54:46Z</dcterms:modified>
</cp:coreProperties>
</file>