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0" yWindow="1455" windowWidth="15600" windowHeight="6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" i="1" l="1"/>
  <c r="C22" i="1"/>
  <c r="C13" i="1"/>
  <c r="C29" i="1" l="1"/>
  <c r="E22" i="1"/>
  <c r="F22" i="1"/>
  <c r="G22" i="1"/>
  <c r="H22" i="1"/>
  <c r="I22" i="1"/>
  <c r="J22" i="1"/>
  <c r="K22" i="1"/>
  <c r="L22" i="1"/>
  <c r="M22" i="1"/>
  <c r="N22" i="1"/>
  <c r="O22" i="1"/>
  <c r="D22" i="1"/>
  <c r="O28" i="1" l="1"/>
  <c r="N28" i="1"/>
  <c r="M28" i="1"/>
  <c r="L28" i="1"/>
  <c r="K28" i="1"/>
  <c r="J28" i="1"/>
  <c r="I28" i="1"/>
  <c r="H28" i="1"/>
  <c r="G28" i="1"/>
  <c r="F28" i="1"/>
  <c r="E28" i="1"/>
  <c r="D28" i="1"/>
  <c r="O13" i="1"/>
  <c r="O29" i="1" s="1"/>
  <c r="N13" i="1"/>
  <c r="N29" i="1" s="1"/>
  <c r="M13" i="1"/>
  <c r="M29" i="1" s="1"/>
  <c r="L13" i="1"/>
  <c r="L29" i="1" s="1"/>
  <c r="K13" i="1"/>
  <c r="K29" i="1" s="1"/>
  <c r="J13" i="1"/>
  <c r="J29" i="1" s="1"/>
  <c r="I13" i="1"/>
  <c r="I29" i="1" s="1"/>
  <c r="H13" i="1"/>
  <c r="H29" i="1" s="1"/>
  <c r="G13" i="1"/>
  <c r="G29" i="1" s="1"/>
  <c r="F13" i="1"/>
  <c r="F29" i="1" s="1"/>
  <c r="E13" i="1"/>
  <c r="E29" i="1" s="1"/>
  <c r="D13" i="1"/>
  <c r="D29" i="1" s="1"/>
</calcChain>
</file>

<file path=xl/sharedStrings.xml><?xml version="1.0" encoding="utf-8"?>
<sst xmlns="http://schemas.openxmlformats.org/spreadsheetml/2006/main" count="51" uniqueCount="45">
  <si>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</si>
  <si>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</si>
  <si>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</si>
  <si>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</si>
  <si>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</si>
  <si>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</si>
  <si>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</si>
  <si>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</si>
  <si>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</si>
  <si>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</si>
  <si>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</si>
  <si>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</si>
  <si>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</si>
  <si>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</si>
  <si>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</si>
  <si>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</si>
  <si>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</si>
  <si>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</si>
  <si>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</si>
  <si>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</si>
  <si>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Чай с сахаром</t>
  </si>
  <si>
    <t>-</t>
  </si>
  <si>
    <t>Хлеб пшеничный 1 с</t>
  </si>
  <si>
    <t>Итого в завтрак</t>
  </si>
  <si>
    <t>обед</t>
  </si>
  <si>
    <t>Суп из овощей со сметаной</t>
  </si>
  <si>
    <t>Макароны отварные с маслом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</si>
  <si>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</si>
  <si>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</si>
  <si>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</si>
  <si>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</si>
  <si>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</si>
  <si>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День: пятница</t>
  </si>
  <si>
    <t>Сезон:  осенне - зимний</t>
  </si>
  <si>
    <t xml:space="preserve">Возрастная  категория  с 11 до 18 лет </t>
  </si>
  <si>
    <t>Неделя: третья</t>
  </si>
  <si>
    <t>гп</t>
  </si>
  <si>
    <t>мягкие вафли</t>
  </si>
  <si>
    <t>Чай с молоком и сахаром</t>
  </si>
  <si>
    <t xml:space="preserve"> Суп молочный с макаронными изделиями</t>
  </si>
  <si>
    <t>г.п</t>
  </si>
  <si>
    <t>Кондитерское изделие</t>
  </si>
  <si>
    <t xml:space="preserve">Котлеты рубленные из птицы с соусом </t>
  </si>
  <si>
    <t>Компот из смеси сухофруктов с витамином С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</si>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</sst>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9" fillId="0" borderId="0" xfId="0" applyFont="1"/>
    <xf numFmtId="0" fontId="7" fillId="0" borderId="2" xfId="0" applyFont="1" applyBorder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5" fillId="0" borderId="0" xfId="0" applyFont="1"/>
    <xf numFmtId="0" fontId="9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Layout" topLeftCell="C16" workbookViewId="0">
      <selection activeCell="O32" sqref="O32"/>
    </sheetView>
  </sheetViews>
  <sheetFormatPr defaultRowHeight="15" x14ac:dyDescent="0.25"/>
  <cols>
    <col min="1" max="1" width="5.28515625" customWidth="1"/>
    <col min="2" max="2" width="30.7109375" customWidth="1"/>
    <col min="3" max="3" width="8.7109375" customWidth="1"/>
    <col min="4" max="4" width="7.8554687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6" t="s">
        <v>32</v>
      </c>
    </row>
    <row r="2" spans="1:15" ht="15.75" x14ac:dyDescent="0.25">
      <c r="A2" s="31" t="s">
        <v>35</v>
      </c>
      <c r="B2" s="32"/>
    </row>
    <row r="3" spans="1:15" ht="15.75" x14ac:dyDescent="0.25">
      <c r="A3" s="26" t="s">
        <v>33</v>
      </c>
    </row>
    <row r="4" spans="1:15" ht="15.75" x14ac:dyDescent="0.25">
      <c r="A4" s="30" t="s">
        <v>34</v>
      </c>
      <c r="B4" s="30"/>
      <c r="C4" s="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 t="s">
        <v>0</v>
      </c>
      <c r="B5" s="33" t="s">
        <v>1</v>
      </c>
      <c r="C5" s="33" t="s">
        <v>2</v>
      </c>
      <c r="D5" s="29" t="s">
        <v>3</v>
      </c>
      <c r="E5" s="29"/>
      <c r="F5" s="29"/>
      <c r="G5" s="34" t="s">
        <v>4</v>
      </c>
      <c r="H5" s="29" t="s">
        <v>5</v>
      </c>
      <c r="I5" s="29"/>
      <c r="J5" s="29"/>
      <c r="K5" s="29"/>
      <c r="L5" s="29" t="s">
        <v>6</v>
      </c>
      <c r="M5" s="29"/>
      <c r="N5" s="29"/>
      <c r="O5" s="29"/>
    </row>
    <row r="6" spans="1:15" x14ac:dyDescent="0.25">
      <c r="A6" s="2" t="s">
        <v>7</v>
      </c>
      <c r="B6" s="33"/>
      <c r="C6" s="33"/>
      <c r="D6" s="3" t="s">
        <v>8</v>
      </c>
      <c r="E6" s="3" t="s">
        <v>9</v>
      </c>
      <c r="F6" s="3" t="s">
        <v>10</v>
      </c>
      <c r="G6" s="35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2"/>
      <c r="B8" s="4" t="s">
        <v>19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1.5" x14ac:dyDescent="0.25">
      <c r="A9" s="5">
        <v>160</v>
      </c>
      <c r="B9" s="6" t="s">
        <v>39</v>
      </c>
      <c r="C9" s="5">
        <v>300</v>
      </c>
      <c r="D9" s="5">
        <v>6.6</v>
      </c>
      <c r="E9" s="5">
        <v>6.6</v>
      </c>
      <c r="F9" s="5">
        <v>23.88</v>
      </c>
      <c r="G9" s="5">
        <v>181.2</v>
      </c>
      <c r="H9" s="5">
        <v>7.1999999999999995E-2</v>
      </c>
      <c r="I9" s="5">
        <v>0.78</v>
      </c>
      <c r="J9" s="5">
        <v>3.5999999999999997E-2</v>
      </c>
      <c r="K9" s="5">
        <v>0.54</v>
      </c>
      <c r="L9" s="5">
        <v>162.69999999999999</v>
      </c>
      <c r="M9" s="5">
        <v>136</v>
      </c>
      <c r="N9" s="5">
        <v>21.6</v>
      </c>
      <c r="O9" s="5">
        <v>0.48</v>
      </c>
    </row>
    <row r="10" spans="1:15" ht="15.75" x14ac:dyDescent="0.25">
      <c r="A10" s="5">
        <v>685</v>
      </c>
      <c r="B10" s="24" t="s">
        <v>38</v>
      </c>
      <c r="C10" s="5">
        <v>200</v>
      </c>
      <c r="D10" s="5">
        <v>1.5</v>
      </c>
      <c r="E10" s="5">
        <v>1.6</v>
      </c>
      <c r="F10" s="5">
        <v>15.8</v>
      </c>
      <c r="G10" s="5">
        <v>81</v>
      </c>
      <c r="H10" s="5">
        <v>0.01</v>
      </c>
      <c r="I10" s="5">
        <v>0.26</v>
      </c>
      <c r="J10" s="5">
        <v>0</v>
      </c>
      <c r="K10" s="5">
        <v>0.05</v>
      </c>
      <c r="L10" s="5">
        <v>53.2</v>
      </c>
      <c r="M10" s="5">
        <v>39.15</v>
      </c>
      <c r="N10" s="5">
        <v>6.09</v>
      </c>
      <c r="O10" s="5">
        <v>0.08</v>
      </c>
    </row>
    <row r="11" spans="1:15" ht="15.75" x14ac:dyDescent="0.25">
      <c r="A11" s="7" t="s">
        <v>36</v>
      </c>
      <c r="B11" s="27" t="s">
        <v>27</v>
      </c>
      <c r="C11" s="9">
        <v>35</v>
      </c>
      <c r="D11" s="18">
        <v>1.54</v>
      </c>
      <c r="E11" s="18">
        <v>0.28000000000000003</v>
      </c>
      <c r="F11" s="18">
        <v>7.98</v>
      </c>
      <c r="G11" s="18">
        <v>40.6</v>
      </c>
      <c r="H11" s="18">
        <v>0.02</v>
      </c>
      <c r="I11" s="18">
        <v>0</v>
      </c>
      <c r="J11" s="18">
        <v>0</v>
      </c>
      <c r="K11" s="18">
        <v>0.22</v>
      </c>
      <c r="L11" s="18">
        <v>6.8</v>
      </c>
      <c r="M11" s="18">
        <v>35</v>
      </c>
      <c r="N11" s="18">
        <v>11.55</v>
      </c>
      <c r="O11" s="18">
        <v>0.78</v>
      </c>
    </row>
    <row r="12" spans="1:15" ht="15.75" x14ac:dyDescent="0.25">
      <c r="A12" s="5" t="s">
        <v>40</v>
      </c>
      <c r="B12" s="14" t="s">
        <v>41</v>
      </c>
      <c r="C12" s="28">
        <v>25</v>
      </c>
      <c r="D12" s="28">
        <v>0.97</v>
      </c>
      <c r="E12" s="28">
        <v>2.4500000000000002</v>
      </c>
      <c r="F12" s="28">
        <v>15.63</v>
      </c>
      <c r="G12" s="28">
        <v>135.5</v>
      </c>
      <c r="H12" s="28">
        <v>0.01</v>
      </c>
      <c r="I12" s="28">
        <v>0</v>
      </c>
      <c r="J12" s="28">
        <v>1.5</v>
      </c>
      <c r="K12" s="28">
        <v>1.17</v>
      </c>
      <c r="L12" s="28">
        <v>2</v>
      </c>
      <c r="M12" s="28">
        <v>10.5</v>
      </c>
      <c r="N12" s="28">
        <v>1.5</v>
      </c>
      <c r="O12" s="28">
        <v>0.15</v>
      </c>
    </row>
    <row r="13" spans="1:15" x14ac:dyDescent="0.25">
      <c r="A13" s="9"/>
      <c r="B13" s="10" t="s">
        <v>23</v>
      </c>
      <c r="C13" s="11">
        <f>SUM(C9:C12)</f>
        <v>560</v>
      </c>
      <c r="D13" s="11">
        <f t="shared" ref="D13:O13" si="0">SUM(D9:D12)</f>
        <v>10.610000000000001</v>
      </c>
      <c r="E13" s="11">
        <f t="shared" si="0"/>
        <v>10.93</v>
      </c>
      <c r="F13" s="11">
        <f t="shared" si="0"/>
        <v>63.29</v>
      </c>
      <c r="G13" s="11">
        <f t="shared" si="0"/>
        <v>438.3</v>
      </c>
      <c r="H13" s="11">
        <f t="shared" si="0"/>
        <v>0.11199999999999999</v>
      </c>
      <c r="I13" s="11">
        <f t="shared" si="0"/>
        <v>1.04</v>
      </c>
      <c r="J13" s="11">
        <f t="shared" si="0"/>
        <v>1.536</v>
      </c>
      <c r="K13" s="11">
        <f t="shared" si="0"/>
        <v>1.98</v>
      </c>
      <c r="L13" s="11">
        <f t="shared" si="0"/>
        <v>224.7</v>
      </c>
      <c r="M13" s="11">
        <f t="shared" si="0"/>
        <v>220.65</v>
      </c>
      <c r="N13" s="11">
        <f t="shared" si="0"/>
        <v>40.74</v>
      </c>
      <c r="O13" s="11">
        <f t="shared" si="0"/>
        <v>1.4899999999999998</v>
      </c>
    </row>
    <row r="14" spans="1:15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8" x14ac:dyDescent="0.25">
      <c r="A15" s="9"/>
      <c r="B15" s="12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.75" customHeight="1" x14ac:dyDescent="0.25">
      <c r="A16" s="13">
        <v>110</v>
      </c>
      <c r="B16" s="14" t="s">
        <v>25</v>
      </c>
      <c r="C16" s="15">
        <v>260</v>
      </c>
      <c r="D16" s="16">
        <v>2.1</v>
      </c>
      <c r="E16" s="16">
        <v>7.48</v>
      </c>
      <c r="F16" s="16">
        <v>11.69</v>
      </c>
      <c r="G16" s="5">
        <v>122.96</v>
      </c>
      <c r="H16" s="5">
        <v>0.14000000000000001</v>
      </c>
      <c r="I16" s="5">
        <v>8.5</v>
      </c>
      <c r="J16" s="5">
        <v>0</v>
      </c>
      <c r="K16" s="5">
        <v>0</v>
      </c>
      <c r="L16" s="5">
        <v>32.4</v>
      </c>
      <c r="M16" s="5">
        <v>86.84</v>
      </c>
      <c r="N16" s="5">
        <v>53.78</v>
      </c>
      <c r="O16" s="5">
        <v>0.09</v>
      </c>
    </row>
    <row r="17" spans="1:15" ht="17.25" customHeight="1" x14ac:dyDescent="0.25">
      <c r="A17" s="13">
        <v>498</v>
      </c>
      <c r="B17" s="14" t="s">
        <v>42</v>
      </c>
      <c r="C17" s="5">
        <v>100</v>
      </c>
      <c r="D17" s="18">
        <v>20.2</v>
      </c>
      <c r="E17" s="18">
        <v>24.9</v>
      </c>
      <c r="F17" s="18">
        <v>12.8</v>
      </c>
      <c r="G17" s="18">
        <v>357</v>
      </c>
      <c r="H17" s="18">
        <v>0.09</v>
      </c>
      <c r="I17" s="18">
        <v>0.75</v>
      </c>
      <c r="J17" s="18">
        <v>6.4000000000000001E-2</v>
      </c>
      <c r="K17" s="18">
        <v>1.1000000000000001</v>
      </c>
      <c r="L17" s="18">
        <v>26.56</v>
      </c>
      <c r="M17" s="18">
        <v>187.43</v>
      </c>
      <c r="N17" s="18">
        <v>28.34</v>
      </c>
      <c r="O17" s="18">
        <v>2.38</v>
      </c>
    </row>
    <row r="18" spans="1:15" x14ac:dyDescent="0.25">
      <c r="A18" s="9">
        <v>332</v>
      </c>
      <c r="B18" s="8" t="s">
        <v>26</v>
      </c>
      <c r="C18" s="9">
        <v>207</v>
      </c>
      <c r="D18" s="9">
        <v>7.3</v>
      </c>
      <c r="E18" s="9">
        <v>5.6</v>
      </c>
      <c r="F18" s="9">
        <v>44.5</v>
      </c>
      <c r="G18" s="9">
        <v>262</v>
      </c>
      <c r="H18" s="9">
        <v>0.09</v>
      </c>
      <c r="I18" s="9">
        <v>0</v>
      </c>
      <c r="J18" s="9">
        <v>0.02</v>
      </c>
      <c r="K18" s="9">
        <v>1.1200000000000001</v>
      </c>
      <c r="L18" s="9">
        <v>12.41</v>
      </c>
      <c r="M18" s="9">
        <v>54.09</v>
      </c>
      <c r="N18" s="9">
        <v>9.74</v>
      </c>
      <c r="O18" s="9">
        <v>0.99</v>
      </c>
    </row>
    <row r="19" spans="1:15" ht="31.5" x14ac:dyDescent="0.25">
      <c r="A19" s="5">
        <v>639</v>
      </c>
      <c r="B19" s="17" t="s">
        <v>43</v>
      </c>
      <c r="C19" s="16">
        <v>200</v>
      </c>
      <c r="D19" s="5">
        <v>2.4</v>
      </c>
      <c r="E19" s="5">
        <v>0.1</v>
      </c>
      <c r="F19" s="5">
        <v>41.4</v>
      </c>
      <c r="G19" s="5">
        <v>119</v>
      </c>
      <c r="H19" s="5">
        <v>0.04</v>
      </c>
      <c r="I19" s="5">
        <v>0.8</v>
      </c>
      <c r="J19" s="5">
        <v>0</v>
      </c>
      <c r="K19" s="5">
        <v>1.68</v>
      </c>
      <c r="L19" s="5">
        <v>70.930000000000007</v>
      </c>
      <c r="M19" s="5">
        <v>63.51</v>
      </c>
      <c r="N19" s="5">
        <v>45.68</v>
      </c>
      <c r="O19" s="5">
        <v>1.44</v>
      </c>
    </row>
    <row r="20" spans="1:15" x14ac:dyDescent="0.25">
      <c r="A20" s="9"/>
      <c r="B20" s="8" t="s">
        <v>22</v>
      </c>
      <c r="C20" s="18">
        <v>30</v>
      </c>
      <c r="D20" s="18">
        <v>2.2799999999999998</v>
      </c>
      <c r="E20" s="18">
        <v>0.27</v>
      </c>
      <c r="F20" s="18">
        <v>14.88</v>
      </c>
      <c r="G20" s="18">
        <v>68</v>
      </c>
      <c r="H20" s="18">
        <v>0.06</v>
      </c>
      <c r="I20" s="18">
        <v>0</v>
      </c>
      <c r="J20" s="18">
        <v>0</v>
      </c>
      <c r="K20" s="18">
        <v>0.46</v>
      </c>
      <c r="L20" s="18">
        <v>7.8</v>
      </c>
      <c r="M20" s="18">
        <v>24.9</v>
      </c>
      <c r="N20" s="18">
        <v>10.5</v>
      </c>
      <c r="O20" s="18">
        <v>0.48</v>
      </c>
    </row>
    <row r="21" spans="1:15" x14ac:dyDescent="0.25">
      <c r="A21" s="9"/>
      <c r="B21" s="8" t="s">
        <v>27</v>
      </c>
      <c r="C21" s="9">
        <v>45</v>
      </c>
      <c r="D21" s="9">
        <v>2.4700000000000002</v>
      </c>
      <c r="E21" s="9">
        <v>0.54</v>
      </c>
      <c r="F21" s="9">
        <v>16.3</v>
      </c>
      <c r="G21" s="9">
        <v>82.03</v>
      </c>
      <c r="H21" s="9">
        <v>0.12</v>
      </c>
      <c r="I21" s="9">
        <v>0</v>
      </c>
      <c r="J21" s="9">
        <v>0</v>
      </c>
      <c r="K21" s="9">
        <v>0.41</v>
      </c>
      <c r="L21" s="9">
        <v>15.8</v>
      </c>
      <c r="M21" s="9">
        <v>91.7</v>
      </c>
      <c r="N21" s="9">
        <v>7</v>
      </c>
      <c r="O21" s="9">
        <v>0.4</v>
      </c>
    </row>
    <row r="22" spans="1:15" x14ac:dyDescent="0.25">
      <c r="A22" s="9"/>
      <c r="B22" s="8"/>
      <c r="C22" s="25">
        <f t="shared" ref="C22:O22" si="1">SUM(C16:C21)</f>
        <v>842</v>
      </c>
      <c r="D22" s="25">
        <f t="shared" si="1"/>
        <v>36.75</v>
      </c>
      <c r="E22" s="25">
        <f t="shared" si="1"/>
        <v>38.89</v>
      </c>
      <c r="F22" s="25">
        <f t="shared" si="1"/>
        <v>141.57000000000002</v>
      </c>
      <c r="G22" s="25">
        <f t="shared" si="1"/>
        <v>1010.99</v>
      </c>
      <c r="H22" s="25">
        <f t="shared" si="1"/>
        <v>0.54</v>
      </c>
      <c r="I22" s="25">
        <f t="shared" si="1"/>
        <v>10.050000000000001</v>
      </c>
      <c r="J22" s="25">
        <f t="shared" si="1"/>
        <v>8.4000000000000005E-2</v>
      </c>
      <c r="K22" s="25">
        <f t="shared" si="1"/>
        <v>4.7700000000000005</v>
      </c>
      <c r="L22" s="25">
        <f t="shared" si="1"/>
        <v>165.90000000000003</v>
      </c>
      <c r="M22" s="25">
        <f t="shared" si="1"/>
        <v>508.46999999999997</v>
      </c>
      <c r="N22" s="25">
        <f t="shared" si="1"/>
        <v>155.04</v>
      </c>
      <c r="O22" s="25">
        <f t="shared" si="1"/>
        <v>5.7800000000000011</v>
      </c>
    </row>
    <row r="23" spans="1:15" ht="15.75" x14ac:dyDescent="0.25">
      <c r="A23" s="9"/>
      <c r="B23" s="19" t="s">
        <v>28</v>
      </c>
      <c r="C23" s="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8" x14ac:dyDescent="0.25">
      <c r="A24" s="9"/>
      <c r="B24" s="12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24" t="s">
        <v>36</v>
      </c>
      <c r="B25" s="14" t="s">
        <v>37</v>
      </c>
      <c r="C25" s="5">
        <v>40</v>
      </c>
      <c r="D25" s="5">
        <v>1.8</v>
      </c>
      <c r="E25" s="5">
        <v>6</v>
      </c>
      <c r="F25" s="5">
        <v>24</v>
      </c>
      <c r="G25" s="5">
        <v>156</v>
      </c>
      <c r="H25" s="5">
        <v>0.05</v>
      </c>
      <c r="I25" s="5">
        <v>0.06</v>
      </c>
      <c r="J25" s="5">
        <v>0.01</v>
      </c>
      <c r="K25" s="5">
        <v>0.86</v>
      </c>
      <c r="L25" s="5">
        <v>13.6</v>
      </c>
      <c r="M25" s="5">
        <v>40.4</v>
      </c>
      <c r="N25" s="5">
        <v>7.9</v>
      </c>
      <c r="O25" s="5">
        <v>0.85</v>
      </c>
    </row>
    <row r="26" spans="1:15" ht="15.75" x14ac:dyDescent="0.25">
      <c r="A26" s="20"/>
      <c r="B26" s="8" t="s">
        <v>20</v>
      </c>
      <c r="C26" s="9">
        <v>200</v>
      </c>
      <c r="D26" s="9">
        <v>0.2</v>
      </c>
      <c r="E26" s="9" t="s">
        <v>21</v>
      </c>
      <c r="F26" s="9">
        <v>14</v>
      </c>
      <c r="G26" s="9">
        <v>56</v>
      </c>
      <c r="H26" s="9" t="s">
        <v>21</v>
      </c>
      <c r="I26" s="9" t="s">
        <v>21</v>
      </c>
      <c r="J26" s="9" t="s">
        <v>21</v>
      </c>
      <c r="K26" s="9" t="s">
        <v>21</v>
      </c>
      <c r="L26" s="9">
        <v>12</v>
      </c>
      <c r="M26" s="9">
        <v>8</v>
      </c>
      <c r="N26" s="9">
        <v>6</v>
      </c>
      <c r="O26" s="9">
        <v>0.8</v>
      </c>
    </row>
    <row r="27" spans="1:15" ht="15.75" x14ac:dyDescent="0.25">
      <c r="A27" s="9"/>
      <c r="B27" s="21" t="s">
        <v>44</v>
      </c>
      <c r="C27" s="22">
        <v>110</v>
      </c>
      <c r="D27" s="22">
        <v>0.94</v>
      </c>
      <c r="E27" s="22">
        <v>0.12</v>
      </c>
      <c r="F27" s="22">
        <v>9.35</v>
      </c>
      <c r="G27" s="22">
        <v>47</v>
      </c>
      <c r="H27" s="22">
        <v>0.09</v>
      </c>
      <c r="I27" s="22">
        <v>11</v>
      </c>
      <c r="J27" s="22">
        <v>1</v>
      </c>
      <c r="K27" s="22">
        <v>0.18</v>
      </c>
      <c r="L27" s="22">
        <v>18.100000000000001</v>
      </c>
      <c r="M27" s="22">
        <v>14</v>
      </c>
      <c r="N27" s="22">
        <v>10</v>
      </c>
      <c r="O27" s="22">
        <v>0.1</v>
      </c>
    </row>
    <row r="28" spans="1:15" x14ac:dyDescent="0.25">
      <c r="A28" s="9"/>
      <c r="B28" s="10" t="s">
        <v>30</v>
      </c>
      <c r="C28" s="11">
        <f>SUM(C25:C27)</f>
        <v>350</v>
      </c>
      <c r="D28" s="11">
        <f>SUM(D25:D27)</f>
        <v>2.94</v>
      </c>
      <c r="E28" s="11">
        <f t="shared" ref="E28:O28" si="2">SUM(E25:E27)</f>
        <v>6.12</v>
      </c>
      <c r="F28" s="11">
        <f t="shared" si="2"/>
        <v>47.35</v>
      </c>
      <c r="G28" s="11">
        <f t="shared" si="2"/>
        <v>259</v>
      </c>
      <c r="H28" s="11">
        <f t="shared" si="2"/>
        <v>0.14000000000000001</v>
      </c>
      <c r="I28" s="11">
        <f t="shared" si="2"/>
        <v>11.06</v>
      </c>
      <c r="J28" s="11">
        <f t="shared" si="2"/>
        <v>1.01</v>
      </c>
      <c r="K28" s="11">
        <f t="shared" si="2"/>
        <v>1.04</v>
      </c>
      <c r="L28" s="11">
        <f t="shared" si="2"/>
        <v>43.7</v>
      </c>
      <c r="M28" s="11">
        <f t="shared" si="2"/>
        <v>62.4</v>
      </c>
      <c r="N28" s="11">
        <f t="shared" si="2"/>
        <v>23.9</v>
      </c>
      <c r="O28" s="11">
        <f t="shared" si="2"/>
        <v>1.75</v>
      </c>
    </row>
    <row r="29" spans="1:15" ht="15.75" x14ac:dyDescent="0.25">
      <c r="A29" s="9"/>
      <c r="B29" s="23" t="s">
        <v>31</v>
      </c>
      <c r="C29" s="11">
        <f t="shared" ref="C29:O29" si="3">C13+C22+C28</f>
        <v>1752</v>
      </c>
      <c r="D29" s="11">
        <f t="shared" si="3"/>
        <v>50.3</v>
      </c>
      <c r="E29" s="11">
        <f t="shared" si="3"/>
        <v>55.94</v>
      </c>
      <c r="F29" s="11">
        <f t="shared" si="3"/>
        <v>252.21</v>
      </c>
      <c r="G29" s="11">
        <f t="shared" si="3"/>
        <v>1708.29</v>
      </c>
      <c r="H29" s="11">
        <f t="shared" si="3"/>
        <v>0.79200000000000004</v>
      </c>
      <c r="I29" s="11">
        <f t="shared" si="3"/>
        <v>22.15</v>
      </c>
      <c r="J29" s="11">
        <f t="shared" si="3"/>
        <v>2.63</v>
      </c>
      <c r="K29" s="11">
        <f t="shared" si="3"/>
        <v>7.79</v>
      </c>
      <c r="L29" s="11">
        <f t="shared" si="3"/>
        <v>434.3</v>
      </c>
      <c r="M29" s="11">
        <f t="shared" si="3"/>
        <v>791.52</v>
      </c>
      <c r="N29" s="11">
        <f t="shared" si="3"/>
        <v>219.68</v>
      </c>
      <c r="O29" s="11">
        <f t="shared" si="3"/>
        <v>9.0200000000000014</v>
      </c>
    </row>
    <row r="30" spans="1: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32</v>
      </c>
    </row>
  </sheetData>
  <mergeCells count="8">
    <mergeCell ref="L5:O5"/>
    <mergeCell ref="A4:C4"/>
    <mergeCell ref="A2:B2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2023-10-20T05:54:15Z</cp:lastPrinted>
  <dcterms:created xsi:type="dcterms:W3CDTF">2022-08-05T03:06:34Z</dcterms:created>
  <dcterms:modified xsi:type="dcterms:W3CDTF">2023-10-20T05:54:17Z</dcterms:modified>
</cp:coreProperties>
</file>