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5600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C14" i="1"/>
  <c r="C27" i="1"/>
  <c r="D23" i="1"/>
  <c r="C23" i="1" l="1"/>
  <c r="C29" i="1"/>
  <c r="O27" i="1" l="1"/>
  <c r="N27" i="1"/>
  <c r="M27" i="1"/>
  <c r="L27" i="1"/>
  <c r="K27" i="1"/>
  <c r="J27" i="1"/>
  <c r="I27" i="1"/>
  <c r="H27" i="1"/>
  <c r="G27" i="1"/>
  <c r="F27" i="1"/>
  <c r="E27" i="1"/>
  <c r="D27" i="1"/>
  <c r="D29" i="1" s="1"/>
  <c r="O23" i="1"/>
  <c r="N23" i="1"/>
  <c r="M23" i="1"/>
  <c r="M29" i="1" s="1"/>
  <c r="L23" i="1"/>
  <c r="K23" i="1"/>
  <c r="J23" i="1"/>
  <c r="I23" i="1"/>
  <c r="H23" i="1"/>
  <c r="G23" i="1"/>
  <c r="F23" i="1"/>
  <c r="E23" i="1"/>
  <c r="J29" i="1" l="1"/>
  <c r="O29" i="1"/>
  <c r="N29" i="1"/>
  <c r="L29" i="1"/>
  <c r="K29" i="1"/>
  <c r="I29" i="1"/>
  <c r="G29" i="1"/>
  <c r="E29" i="1"/>
  <c r="H29" i="1"/>
  <c r="F29" i="1"/>
</calcChain>
</file>

<file path=xl/sharedStrings.xml><?xml version="1.0" encoding="utf-8"?>
<sst xmlns="http://schemas.openxmlformats.org/spreadsheetml/2006/main" count="44" uniqueCount="43">
  <si>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</si>
  <si>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</si>
  <si>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</si>
  <si>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</si>
  <si>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</si>
  <si>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</si>
  <si>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</si>
  <si>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</si>
  <si>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</si>
  <si>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</si>
  <si>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</si>
  <si>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</si>
  <si>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</si>
  <si>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</si>
  <si>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</si>
  <si>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</si>
  <si>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</si>
  <si>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</si>
  <si>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</si>
  <si>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</si>
  <si>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Макароны, запечённые с сыром</t>
  </si>
  <si>
    <t>Хлеб пшеничный 1 с</t>
  </si>
  <si>
    <t>Итого в завтрак</t>
  </si>
  <si>
    <t>обед</t>
  </si>
  <si>
    <t>Овоши свежие (солёные)</t>
  </si>
  <si>
    <t xml:space="preserve">Щи из свежей капусты со сметаной </t>
  </si>
  <si>
    <t>Тефтели рыбные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</si>
  <si>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</si>
  <si>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</si>
  <si>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</si>
  <si>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</si>
  <si>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</si>
  <si>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понедельник</t>
  </si>
  <si>
    <t>Неделя: первая</t>
  </si>
  <si>
    <t>Сезон:  осенне - зимний</t>
  </si>
  <si>
    <t>Возрастная  категория  с 7 до 10 лет (включительно)</t>
  </si>
  <si>
    <t xml:space="preserve">Каша гречневая рассыпчатая </t>
  </si>
  <si>
    <t>г.п</t>
  </si>
  <si>
    <t>Пирожки с капустой</t>
  </si>
  <si>
    <t>Сок  фруктовый</t>
  </si>
  <si>
    <t>Кондитерское изделие</t>
  </si>
  <si>
    <t>Чай с молоком и сахаром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</si>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</sst>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vertical="top"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Layout" topLeftCell="C22" workbookViewId="0">
      <selection activeCell="O34" sqref="O34"/>
    </sheetView>
  </sheetViews>
  <sheetFormatPr defaultRowHeight="15" x14ac:dyDescent="0.25"/>
  <cols>
    <col min="1" max="1" width="4.140625" customWidth="1"/>
    <col min="2" max="2" width="36" customWidth="1"/>
    <col min="3" max="3" width="7.7109375" customWidth="1"/>
    <col min="4" max="5" width="7.28515625" customWidth="1"/>
    <col min="6" max="6" width="7.140625" customWidth="1"/>
    <col min="7" max="7" width="8.140625" customWidth="1"/>
    <col min="8" max="9" width="7.57031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18" t="s">
        <v>32</v>
      </c>
    </row>
    <row r="2" spans="1:15" ht="15.75" x14ac:dyDescent="0.25">
      <c r="A2" s="18" t="s">
        <v>33</v>
      </c>
    </row>
    <row r="3" spans="1:15" ht="15.75" x14ac:dyDescent="0.25">
      <c r="A3" s="18" t="s">
        <v>34</v>
      </c>
    </row>
    <row r="4" spans="1:15" ht="15.75" x14ac:dyDescent="0.25">
      <c r="A4" s="18" t="s">
        <v>35</v>
      </c>
    </row>
    <row r="5" spans="1:15" x14ac:dyDescent="0.25">
      <c r="A5" s="1" t="s">
        <v>0</v>
      </c>
      <c r="B5" s="25" t="s">
        <v>1</v>
      </c>
      <c r="C5" s="25" t="s">
        <v>2</v>
      </c>
      <c r="D5" s="24" t="s">
        <v>3</v>
      </c>
      <c r="E5" s="24"/>
      <c r="F5" s="24"/>
      <c r="G5" s="26" t="s">
        <v>4</v>
      </c>
      <c r="H5" s="24" t="s">
        <v>5</v>
      </c>
      <c r="I5" s="24"/>
      <c r="J5" s="24"/>
      <c r="K5" s="24"/>
      <c r="L5" s="24" t="s">
        <v>6</v>
      </c>
      <c r="M5" s="24"/>
      <c r="N5" s="24"/>
      <c r="O5" s="24"/>
    </row>
    <row r="6" spans="1:15" ht="26.25" x14ac:dyDescent="0.25">
      <c r="A6" s="1" t="s">
        <v>7</v>
      </c>
      <c r="B6" s="25"/>
      <c r="C6" s="25"/>
      <c r="D6" s="2" t="s">
        <v>8</v>
      </c>
      <c r="E6" s="2" t="s">
        <v>9</v>
      </c>
      <c r="F6" s="2" t="s">
        <v>10</v>
      </c>
      <c r="G6" s="27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">
        <v>334</v>
      </c>
      <c r="B9" s="5" t="s">
        <v>20</v>
      </c>
      <c r="C9" s="4">
        <v>240</v>
      </c>
      <c r="D9" s="4">
        <v>11.9</v>
      </c>
      <c r="E9" s="4">
        <v>20</v>
      </c>
      <c r="F9" s="4">
        <v>40</v>
      </c>
      <c r="G9" s="4">
        <v>392</v>
      </c>
      <c r="H9" s="4">
        <v>0.06</v>
      </c>
      <c r="I9" s="4">
        <v>0.06</v>
      </c>
      <c r="J9" s="4">
        <v>9.6000000000000002E-2</v>
      </c>
      <c r="K9" s="4">
        <v>1.33</v>
      </c>
      <c r="L9" s="4">
        <v>191.88</v>
      </c>
      <c r="M9" s="4">
        <v>156.04</v>
      </c>
      <c r="N9" s="4">
        <v>18.53</v>
      </c>
      <c r="O9" s="4">
        <v>1.06</v>
      </c>
    </row>
    <row r="10" spans="1:15" ht="15.75" x14ac:dyDescent="0.25">
      <c r="A10" s="4" t="s">
        <v>37</v>
      </c>
      <c r="B10" s="19" t="s">
        <v>40</v>
      </c>
      <c r="C10" s="4">
        <v>30</v>
      </c>
      <c r="D10" s="4">
        <v>1.92</v>
      </c>
      <c r="E10" s="4">
        <v>5.4</v>
      </c>
      <c r="F10" s="4">
        <v>20.55</v>
      </c>
      <c r="G10" s="4">
        <v>135.30000000000001</v>
      </c>
      <c r="H10" s="4">
        <v>0.03</v>
      </c>
      <c r="I10" s="4">
        <v>0</v>
      </c>
      <c r="J10" s="4">
        <v>5.5E-2</v>
      </c>
      <c r="K10" s="4">
        <v>0.3</v>
      </c>
      <c r="L10" s="4">
        <v>7.08</v>
      </c>
      <c r="M10" s="4">
        <v>19.5</v>
      </c>
      <c r="N10" s="4">
        <v>3</v>
      </c>
      <c r="O10" s="4">
        <v>0.24</v>
      </c>
    </row>
    <row r="11" spans="1:15" ht="15.75" x14ac:dyDescent="0.25">
      <c r="A11" s="4">
        <v>685</v>
      </c>
      <c r="B11" s="14" t="s">
        <v>41</v>
      </c>
      <c r="C11" s="4">
        <v>200</v>
      </c>
      <c r="D11" s="4">
        <v>1.5</v>
      </c>
      <c r="E11" s="4">
        <v>1.6</v>
      </c>
      <c r="F11" s="4">
        <v>15.8</v>
      </c>
      <c r="G11" s="4">
        <v>81</v>
      </c>
      <c r="H11" s="4">
        <v>0.01</v>
      </c>
      <c r="I11" s="4">
        <v>0.26</v>
      </c>
      <c r="J11" s="4">
        <v>0</v>
      </c>
      <c r="K11" s="4">
        <v>0.05</v>
      </c>
      <c r="L11" s="4">
        <v>53.2</v>
      </c>
      <c r="M11" s="4">
        <v>39.15</v>
      </c>
      <c r="N11" s="4">
        <v>6.09</v>
      </c>
      <c r="O11" s="4">
        <v>0.08</v>
      </c>
    </row>
    <row r="12" spans="1:15" x14ac:dyDescent="0.25">
      <c r="A12" s="8"/>
      <c r="B12" s="9" t="s">
        <v>21</v>
      </c>
      <c r="C12" s="10">
        <v>30</v>
      </c>
      <c r="D12" s="10">
        <v>1.47</v>
      </c>
      <c r="E12" s="10">
        <v>0.14000000000000001</v>
      </c>
      <c r="F12" s="10">
        <v>8.85</v>
      </c>
      <c r="G12" s="10">
        <v>42.54</v>
      </c>
      <c r="H12" s="10">
        <v>0.02</v>
      </c>
      <c r="I12" s="10">
        <v>0</v>
      </c>
      <c r="J12" s="10">
        <v>0</v>
      </c>
      <c r="K12" s="10">
        <v>0.34</v>
      </c>
      <c r="L12" s="10">
        <v>3.6</v>
      </c>
      <c r="M12" s="10">
        <v>7.0000000000000007E-2</v>
      </c>
      <c r="N12" s="10">
        <v>2.52</v>
      </c>
      <c r="O12" s="10">
        <v>0.21</v>
      </c>
    </row>
    <row r="13" spans="1:15" x14ac:dyDescent="0.2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 x14ac:dyDescent="0.25">
      <c r="A14" s="6"/>
      <c r="B14" s="11" t="s">
        <v>22</v>
      </c>
      <c r="C14" s="6">
        <f>SUM(C9:C13)</f>
        <v>500</v>
      </c>
      <c r="D14" s="6">
        <f t="shared" ref="D14:O14" si="0">SUM(D9:D13)</f>
        <v>16.79</v>
      </c>
      <c r="E14" s="6">
        <f t="shared" si="0"/>
        <v>27.14</v>
      </c>
      <c r="F14" s="6">
        <f t="shared" si="0"/>
        <v>85.199999999999989</v>
      </c>
      <c r="G14" s="6">
        <f t="shared" si="0"/>
        <v>650.83999999999992</v>
      </c>
      <c r="H14" s="6">
        <f t="shared" si="0"/>
        <v>0.12</v>
      </c>
      <c r="I14" s="6">
        <f t="shared" si="0"/>
        <v>0.32</v>
      </c>
      <c r="J14" s="6">
        <f t="shared" si="0"/>
        <v>0.151</v>
      </c>
      <c r="K14" s="6">
        <f t="shared" si="0"/>
        <v>2.02</v>
      </c>
      <c r="L14" s="6">
        <f t="shared" si="0"/>
        <v>255.76000000000002</v>
      </c>
      <c r="M14" s="6">
        <f t="shared" si="0"/>
        <v>214.76</v>
      </c>
      <c r="N14" s="6">
        <f t="shared" si="0"/>
        <v>30.14</v>
      </c>
      <c r="O14" s="6">
        <f t="shared" si="0"/>
        <v>1.59</v>
      </c>
    </row>
    <row r="15" spans="1:15" ht="18" x14ac:dyDescent="0.25">
      <c r="A15" s="6"/>
      <c r="B15" s="13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4"/>
      <c r="B16" s="15" t="s">
        <v>24</v>
      </c>
      <c r="C16" s="4">
        <v>60</v>
      </c>
      <c r="D16" s="4">
        <v>0.44</v>
      </c>
      <c r="E16" s="4">
        <v>6.3E-2</v>
      </c>
      <c r="F16" s="4">
        <v>1.2</v>
      </c>
      <c r="G16" s="4">
        <v>7</v>
      </c>
      <c r="H16" s="4">
        <v>0.02</v>
      </c>
      <c r="I16" s="4">
        <v>4.4000000000000004</v>
      </c>
      <c r="J16" s="4">
        <v>1.7999999999999999E-2</v>
      </c>
      <c r="K16" s="4">
        <v>6.3E-2</v>
      </c>
      <c r="L16" s="4">
        <v>10.71</v>
      </c>
      <c r="M16" s="4">
        <v>18.899999999999999</v>
      </c>
      <c r="N16" s="4">
        <v>8.82</v>
      </c>
      <c r="O16" s="4">
        <v>0.315</v>
      </c>
    </row>
    <row r="17" spans="1:15" x14ac:dyDescent="0.25">
      <c r="A17" s="15">
        <v>124</v>
      </c>
      <c r="B17" s="16" t="s">
        <v>25</v>
      </c>
      <c r="C17" s="4">
        <v>210</v>
      </c>
      <c r="D17" s="4">
        <v>1.67</v>
      </c>
      <c r="E17" s="4">
        <v>5.0599999999999996</v>
      </c>
      <c r="F17" s="4">
        <v>8.51</v>
      </c>
      <c r="G17" s="4">
        <v>86.26</v>
      </c>
      <c r="H17" s="4">
        <v>0.06</v>
      </c>
      <c r="I17" s="4">
        <v>14.43</v>
      </c>
      <c r="J17" s="4">
        <v>0.19</v>
      </c>
      <c r="K17" s="4">
        <v>0.18</v>
      </c>
      <c r="L17" s="4">
        <v>35.380000000000003</v>
      </c>
      <c r="M17" s="4">
        <v>42.9</v>
      </c>
      <c r="N17" s="4">
        <v>17.260000000000002</v>
      </c>
      <c r="O17" s="4">
        <v>0.62</v>
      </c>
    </row>
    <row r="18" spans="1:15" x14ac:dyDescent="0.25">
      <c r="A18" s="6">
        <v>394</v>
      </c>
      <c r="B18" s="7" t="s">
        <v>26</v>
      </c>
      <c r="C18" s="4">
        <v>100</v>
      </c>
      <c r="D18" s="4">
        <v>8.64</v>
      </c>
      <c r="E18" s="4">
        <v>7.8</v>
      </c>
      <c r="F18" s="4">
        <v>10.26</v>
      </c>
      <c r="G18" s="4">
        <v>145.19999999999999</v>
      </c>
      <c r="H18" s="4">
        <v>4.8000000000000001E-2</v>
      </c>
      <c r="I18" s="4">
        <v>0.34</v>
      </c>
      <c r="J18" s="4">
        <v>1.2E-2</v>
      </c>
      <c r="K18" s="4">
        <v>0</v>
      </c>
      <c r="L18" s="4">
        <v>24.16</v>
      </c>
      <c r="M18" s="4">
        <v>57.84</v>
      </c>
      <c r="N18" s="4">
        <v>12.58</v>
      </c>
      <c r="O18" s="4">
        <v>4.5999999999999999E-2</v>
      </c>
    </row>
    <row r="19" spans="1:15" x14ac:dyDescent="0.25">
      <c r="A19" s="6">
        <v>297</v>
      </c>
      <c r="B19" s="6" t="s">
        <v>36</v>
      </c>
      <c r="C19" s="4">
        <v>150</v>
      </c>
      <c r="D19" s="4">
        <v>10.48</v>
      </c>
      <c r="E19" s="4">
        <v>6.52</v>
      </c>
      <c r="F19" s="4">
        <v>54</v>
      </c>
      <c r="G19" s="4">
        <v>316.60000000000002</v>
      </c>
      <c r="H19" s="4">
        <v>0.28999999999999998</v>
      </c>
      <c r="I19" s="4">
        <v>0</v>
      </c>
      <c r="J19" s="4">
        <v>0.04</v>
      </c>
      <c r="K19" s="4">
        <v>0.06</v>
      </c>
      <c r="L19" s="4">
        <v>18</v>
      </c>
      <c r="M19" s="4">
        <v>197.24</v>
      </c>
      <c r="N19" s="4">
        <v>118.03</v>
      </c>
      <c r="O19" s="4">
        <v>3.96</v>
      </c>
    </row>
    <row r="20" spans="1:15" ht="31.5" x14ac:dyDescent="0.25">
      <c r="A20" s="15">
        <v>639</v>
      </c>
      <c r="B20" s="20" t="s">
        <v>42</v>
      </c>
      <c r="C20" s="21">
        <v>200</v>
      </c>
      <c r="D20" s="4">
        <v>2.4</v>
      </c>
      <c r="E20" s="4">
        <v>0.1</v>
      </c>
      <c r="F20" s="4">
        <v>41.4</v>
      </c>
      <c r="G20" s="4">
        <v>119</v>
      </c>
      <c r="H20" s="4">
        <v>0.04</v>
      </c>
      <c r="I20" s="4">
        <v>0.8</v>
      </c>
      <c r="J20" s="4">
        <v>0</v>
      </c>
      <c r="K20" s="4">
        <v>1.68</v>
      </c>
      <c r="L20" s="4">
        <v>70.930000000000007</v>
      </c>
      <c r="M20" s="4">
        <v>63.51</v>
      </c>
      <c r="N20" s="4">
        <v>45.68</v>
      </c>
      <c r="O20" s="4">
        <v>1.44</v>
      </c>
    </row>
    <row r="21" spans="1:15" x14ac:dyDescent="0.25">
      <c r="A21" s="6"/>
      <c r="B21" s="7" t="s">
        <v>21</v>
      </c>
      <c r="C21" s="10">
        <v>15</v>
      </c>
      <c r="D21" s="10">
        <v>0.73</v>
      </c>
      <c r="E21" s="10">
        <v>7.0000000000000007E-2</v>
      </c>
      <c r="F21" s="10">
        <v>4.42</v>
      </c>
      <c r="G21" s="10">
        <v>21.27</v>
      </c>
      <c r="H21" s="10">
        <v>0.01</v>
      </c>
      <c r="I21" s="10">
        <v>0</v>
      </c>
      <c r="J21" s="10">
        <v>0</v>
      </c>
      <c r="K21" s="10">
        <v>0.17</v>
      </c>
      <c r="L21" s="10">
        <v>1.8</v>
      </c>
      <c r="M21" s="10">
        <v>0.03</v>
      </c>
      <c r="N21" s="10">
        <v>1.26</v>
      </c>
      <c r="O21" s="10">
        <v>0.11</v>
      </c>
    </row>
    <row r="22" spans="1:15" x14ac:dyDescent="0.25">
      <c r="A22" s="6"/>
      <c r="B22" s="7" t="s">
        <v>27</v>
      </c>
      <c r="C22" s="8">
        <v>15</v>
      </c>
      <c r="D22" s="8">
        <v>0.66</v>
      </c>
      <c r="E22" s="8">
        <v>0.12</v>
      </c>
      <c r="F22" s="8">
        <v>3.42</v>
      </c>
      <c r="G22" s="8">
        <v>17.399999999999999</v>
      </c>
      <c r="H22" s="8">
        <v>0.01</v>
      </c>
      <c r="I22" s="8">
        <v>0</v>
      </c>
      <c r="J22" s="8">
        <v>0</v>
      </c>
      <c r="K22" s="8">
        <v>0.11</v>
      </c>
      <c r="L22" s="8">
        <v>2.9</v>
      </c>
      <c r="M22" s="8">
        <v>15</v>
      </c>
      <c r="N22" s="8">
        <v>4.95</v>
      </c>
      <c r="O22" s="8">
        <v>0.39</v>
      </c>
    </row>
    <row r="23" spans="1:15" ht="15.75" x14ac:dyDescent="0.25">
      <c r="A23" s="6"/>
      <c r="B23" s="11" t="s">
        <v>28</v>
      </c>
      <c r="C23" s="6">
        <f>SUM(C16:C22)</f>
        <v>750</v>
      </c>
      <c r="D23" s="12">
        <f>SUM(D16:D22)</f>
        <v>25.02</v>
      </c>
      <c r="E23" s="12">
        <f t="shared" ref="E23:O23" si="1">SUM(E16:E22)</f>
        <v>19.733000000000001</v>
      </c>
      <c r="F23" s="12">
        <f t="shared" si="1"/>
        <v>123.21000000000001</v>
      </c>
      <c r="G23" s="12">
        <f t="shared" si="1"/>
        <v>712.7299999999999</v>
      </c>
      <c r="H23" s="12">
        <f t="shared" si="1"/>
        <v>0.47799999999999998</v>
      </c>
      <c r="I23" s="12">
        <f t="shared" si="1"/>
        <v>19.97</v>
      </c>
      <c r="J23" s="12">
        <f t="shared" si="1"/>
        <v>0.26</v>
      </c>
      <c r="K23" s="12">
        <f t="shared" si="1"/>
        <v>2.2629999999999999</v>
      </c>
      <c r="L23" s="12">
        <f t="shared" si="1"/>
        <v>163.88000000000002</v>
      </c>
      <c r="M23" s="12">
        <f t="shared" si="1"/>
        <v>395.41999999999996</v>
      </c>
      <c r="N23" s="12">
        <f t="shared" si="1"/>
        <v>208.57999999999998</v>
      </c>
      <c r="O23" s="12">
        <f t="shared" si="1"/>
        <v>6.8810000000000002</v>
      </c>
    </row>
    <row r="24" spans="1:15" ht="18" x14ac:dyDescent="0.25">
      <c r="A24" s="6"/>
      <c r="B24" s="13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8">
        <v>738</v>
      </c>
      <c r="B25" s="6" t="s">
        <v>38</v>
      </c>
      <c r="C25" s="8">
        <v>100</v>
      </c>
      <c r="D25" s="8">
        <v>6</v>
      </c>
      <c r="E25" s="8">
        <v>6.8</v>
      </c>
      <c r="F25" s="8">
        <v>29.5</v>
      </c>
      <c r="G25" s="8">
        <v>205</v>
      </c>
      <c r="H25" s="8">
        <v>0.08</v>
      </c>
      <c r="I25" s="8">
        <v>1.75</v>
      </c>
      <c r="J25" s="8">
        <v>3.9E-2</v>
      </c>
      <c r="K25" s="8">
        <v>1.67</v>
      </c>
      <c r="L25" s="8">
        <v>34.119999999999997</v>
      </c>
      <c r="M25" s="8">
        <v>69.5</v>
      </c>
      <c r="N25" s="8">
        <v>14.73</v>
      </c>
      <c r="O25" s="8">
        <v>1</v>
      </c>
    </row>
    <row r="26" spans="1:15" ht="15.75" x14ac:dyDescent="0.25">
      <c r="A26" s="4"/>
      <c r="B26" s="22" t="s">
        <v>39</v>
      </c>
      <c r="C26" s="23">
        <v>200</v>
      </c>
      <c r="D26" s="10">
        <v>1.1000000000000001</v>
      </c>
      <c r="E26" s="10">
        <v>0.2</v>
      </c>
      <c r="F26" s="10">
        <v>24.4</v>
      </c>
      <c r="G26" s="10">
        <v>102</v>
      </c>
      <c r="H26" s="10">
        <v>0.02</v>
      </c>
      <c r="I26" s="10">
        <v>4</v>
      </c>
      <c r="J26" s="10">
        <v>2.5999999999999999E-2</v>
      </c>
      <c r="K26" s="10">
        <v>0.91</v>
      </c>
      <c r="L26" s="10">
        <v>19.34</v>
      </c>
      <c r="M26" s="10">
        <v>53.16</v>
      </c>
      <c r="N26" s="10">
        <v>9.7200000000000006</v>
      </c>
      <c r="O26" s="10">
        <v>0.998</v>
      </c>
    </row>
    <row r="27" spans="1:15" ht="15.75" x14ac:dyDescent="0.25">
      <c r="A27" s="6"/>
      <c r="B27" s="11" t="s">
        <v>30</v>
      </c>
      <c r="C27" s="6">
        <f>SUM(C25:C26)</f>
        <v>300</v>
      </c>
      <c r="D27" s="12">
        <f>SUM(D25:D26)</f>
        <v>7.1</v>
      </c>
      <c r="E27" s="12">
        <f t="shared" ref="E27:O27" si="2">SUM(E25:E26)</f>
        <v>7</v>
      </c>
      <c r="F27" s="12">
        <f t="shared" si="2"/>
        <v>53.9</v>
      </c>
      <c r="G27" s="12">
        <f t="shared" si="2"/>
        <v>307</v>
      </c>
      <c r="H27" s="12">
        <f t="shared" si="2"/>
        <v>0.1</v>
      </c>
      <c r="I27" s="12">
        <f t="shared" si="2"/>
        <v>5.75</v>
      </c>
      <c r="J27" s="12">
        <f t="shared" si="2"/>
        <v>6.5000000000000002E-2</v>
      </c>
      <c r="K27" s="12">
        <f t="shared" si="2"/>
        <v>2.58</v>
      </c>
      <c r="L27" s="12">
        <f t="shared" si="2"/>
        <v>53.459999999999994</v>
      </c>
      <c r="M27" s="12">
        <f t="shared" si="2"/>
        <v>122.66</v>
      </c>
      <c r="N27" s="12">
        <f t="shared" si="2"/>
        <v>24.450000000000003</v>
      </c>
      <c r="O27" s="12">
        <f t="shared" si="2"/>
        <v>1.998</v>
      </c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x14ac:dyDescent="0.25">
      <c r="A29" s="6"/>
      <c r="B29" s="17" t="s">
        <v>31</v>
      </c>
      <c r="C29" s="12">
        <f t="shared" ref="C29:O29" si="3">C14+C23+C27</f>
        <v>1550</v>
      </c>
      <c r="D29" s="12">
        <f t="shared" si="3"/>
        <v>48.910000000000004</v>
      </c>
      <c r="E29" s="12">
        <f t="shared" si="3"/>
        <v>53.873000000000005</v>
      </c>
      <c r="F29" s="12">
        <f t="shared" si="3"/>
        <v>262.31</v>
      </c>
      <c r="G29" s="12">
        <f t="shared" si="3"/>
        <v>1670.5699999999997</v>
      </c>
      <c r="H29" s="12">
        <f t="shared" si="3"/>
        <v>0.69799999999999995</v>
      </c>
      <c r="I29" s="12">
        <f t="shared" si="3"/>
        <v>26.04</v>
      </c>
      <c r="J29" s="12">
        <f t="shared" si="3"/>
        <v>0.47600000000000003</v>
      </c>
      <c r="K29" s="12">
        <f t="shared" si="3"/>
        <v>6.8629999999999995</v>
      </c>
      <c r="L29" s="12">
        <f t="shared" si="3"/>
        <v>473.1</v>
      </c>
      <c r="M29" s="12">
        <f t="shared" si="3"/>
        <v>732.83999999999992</v>
      </c>
      <c r="N29" s="12">
        <f t="shared" si="3"/>
        <v>263.16999999999996</v>
      </c>
      <c r="O29" s="12">
        <f t="shared" si="3"/>
        <v>10.468999999999999</v>
      </c>
    </row>
    <row r="30" spans="1: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8"/>
      <c r="B32" s="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2</v>
      </c>
    </row>
    <row r="38" spans="1:15" x14ac:dyDescent="0.25">
      <c r="D38" s="4"/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P39"/>
  <sheetViews>
    <sheetView workbookViewId="0">
      <selection activeCell="A2" sqref="A2:Q13"/>
    </sheetView>
  </sheetViews>
  <sheetFormatPr defaultRowHeight="15" x14ac:dyDescent="0.25"/>
  <cols>
    <col min="15" max="15" width="5.28515625" customWidth="1"/>
    <col min="16" max="16" width="32.7109375" customWidth="1"/>
  </cols>
  <sheetData>
    <row r="12" spans="15:16" ht="15.75" x14ac:dyDescent="0.25">
      <c r="O12" s="4"/>
      <c r="P12" s="19"/>
    </row>
    <row r="39" spans="2:13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2023-10-16T03:23:40Z</cp:lastPrinted>
  <dcterms:created xsi:type="dcterms:W3CDTF">2022-07-09T06:21:27Z</dcterms:created>
  <dcterms:modified xsi:type="dcterms:W3CDTF">2023-10-20T05:24:34Z</dcterms:modified>
</cp:coreProperties>
</file>