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" i="1" l="1"/>
  <c r="C21" i="1" l="1"/>
  <c r="C13" i="1" l="1"/>
  <c r="C27" i="1" s="1"/>
  <c r="D13" i="1"/>
  <c r="E13" i="1"/>
  <c r="F13" i="1"/>
  <c r="G13" i="1"/>
  <c r="H13" i="1"/>
  <c r="I13" i="1"/>
  <c r="J13" i="1"/>
  <c r="K13" i="1"/>
  <c r="L13" i="1"/>
  <c r="M13" i="1"/>
  <c r="N13" i="1"/>
  <c r="O13" i="1"/>
  <c r="O25" i="1" l="1"/>
  <c r="N25" i="1"/>
  <c r="M25" i="1"/>
  <c r="L25" i="1"/>
  <c r="K25" i="1"/>
  <c r="J25" i="1"/>
  <c r="I25" i="1"/>
  <c r="H25" i="1"/>
  <c r="G25" i="1"/>
  <c r="F25" i="1"/>
  <c r="E25" i="1"/>
  <c r="D25" i="1"/>
  <c r="O21" i="1"/>
  <c r="O27" i="1" s="1"/>
  <c r="N21" i="1"/>
  <c r="N27" i="1" s="1"/>
  <c r="M21" i="1"/>
  <c r="M27" i="1" s="1"/>
  <c r="L21" i="1"/>
  <c r="L27" i="1" s="1"/>
  <c r="K21" i="1"/>
  <c r="K27" i="1" s="1"/>
  <c r="J21" i="1"/>
  <c r="J27" i="1" s="1"/>
  <c r="I21" i="1"/>
  <c r="I27" i="1" s="1"/>
  <c r="H21" i="1"/>
  <c r="H27" i="1" s="1"/>
  <c r="G21" i="1"/>
  <c r="G27" i="1" s="1"/>
  <c r="F21" i="1"/>
  <c r="F27" i="1" s="1"/>
  <c r="E21" i="1"/>
  <c r="E27" i="1" s="1"/>
  <c r="D21" i="1"/>
  <c r="D27" i="1" s="1"/>
</calcChain>
</file>

<file path=xl/sharedStrings.xml><?xml version="1.0" encoding="utf-8"?>
<sst xmlns="http://schemas.openxmlformats.org/spreadsheetml/2006/main" count="43" uniqueCount="42">
  <si>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</si>
  <si>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</si>
  <si>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</si>
  <si>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</si>
  <si>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</si>
  <si>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</si>
  <si>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</si>
  <si>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</si>
  <si>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</si>
  <si>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</si>
  <si>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</si>
  <si>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</si>
  <si>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</si>
  <si>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</si>
  <si>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</si>
  <si>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</si>
  <si>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</si>
  <si>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</si>
  <si>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</si>
  <si>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</si>
  <si>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</si>
  <si>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</si>
  <si>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</si>
  <si>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Рассольник Ленинградский  со сметаной</t>
  </si>
  <si>
    <t>Макароны отварные с маслом</t>
  </si>
  <si>
    <t>Напиток апельсиновый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</si>
  <si>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</si>
  <si>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</si>
  <si>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</si>
  <si>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</si>
  <si>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</si>
  <si>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Каша манная молочная жидкая</t>
  </si>
  <si>
    <t>День :  четверг</t>
  </si>
  <si>
    <t>Неделя: первая</t>
  </si>
  <si>
    <t>Сезон:  осенне - зимний</t>
  </si>
  <si>
    <t>Возрастная  категория  с 7 до 10 лет (включительно)</t>
  </si>
  <si>
    <t>Какао с молоком</t>
  </si>
  <si>
    <t>гп</t>
  </si>
  <si>
    <t xml:space="preserve">пряники </t>
  </si>
  <si>
    <t>Молоко кипячёное 2,5%</t>
  </si>
  <si>
    <t>фрукты</t>
  </si>
  <si>
    <t xml:space="preserve">Тефтели из говядины с  томатным соусом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</si>
</sst>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ont="1" applyBorder="1"/>
    <xf numFmtId="0" fontId="4" fillId="0" borderId="3" xfId="0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right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right" vertical="top" wrapText="1"/>
    </xf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8" fillId="0" borderId="1" xfId="0" applyFont="1" applyBorder="1"/>
    <xf numFmtId="0" fontId="9" fillId="0" borderId="1" xfId="0" applyFont="1" applyBorder="1" applyAlignment="1">
      <alignment wrapText="1"/>
    </xf>
    <xf numFmtId="0" fontId="4" fillId="0" borderId="3" xfId="0" applyFont="1" applyBorder="1" applyAlignment="1">
      <alignment horizontal="center"/>
    </xf>
    <xf numFmtId="0" fontId="7" fillId="0" borderId="0" xfId="0" applyFont="1"/>
    <xf numFmtId="0" fontId="0" fillId="0" borderId="0" xfId="0"/>
    <xf numFmtId="0" fontId="7" fillId="0" borderId="0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showWhiteSpace="0" view="pageLayout" topLeftCell="C19" workbookViewId="0">
      <selection activeCell="M32" sqref="M32"/>
    </sheetView>
  </sheetViews>
  <sheetFormatPr defaultRowHeight="15" x14ac:dyDescent="0.25"/>
  <cols>
    <col min="1" max="1" width="4.7109375" customWidth="1"/>
    <col min="2" max="2" width="32.7109375" customWidth="1"/>
    <col min="3" max="3" width="7.7109375" customWidth="1"/>
    <col min="4" max="4" width="7.42578125" customWidth="1"/>
    <col min="5" max="5" width="7.5703125" customWidth="1"/>
    <col min="6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4" t="s">
        <v>32</v>
      </c>
      <c r="B1" s="24"/>
      <c r="C1" s="25"/>
      <c r="D1" s="25"/>
      <c r="F1" s="24"/>
      <c r="G1" s="24"/>
      <c r="H1" s="25"/>
      <c r="I1" s="25"/>
      <c r="K1" s="24"/>
      <c r="L1" s="24"/>
      <c r="M1" s="25"/>
      <c r="N1" s="25"/>
    </row>
    <row r="2" spans="1:15" ht="15.75" x14ac:dyDescent="0.25">
      <c r="A2" s="24" t="s">
        <v>33</v>
      </c>
      <c r="B2" s="24"/>
      <c r="C2" s="25"/>
      <c r="D2" s="25"/>
      <c r="F2" s="24"/>
      <c r="G2" s="24"/>
      <c r="H2" s="25"/>
      <c r="I2" s="25"/>
      <c r="K2" s="24"/>
      <c r="L2" s="24"/>
      <c r="M2" s="25"/>
      <c r="N2" s="25"/>
    </row>
    <row r="3" spans="1:15" ht="15.75" x14ac:dyDescent="0.25">
      <c r="A3" s="24" t="s">
        <v>34</v>
      </c>
      <c r="B3" s="24"/>
      <c r="C3" s="25"/>
      <c r="D3" s="25"/>
      <c r="F3" s="24"/>
      <c r="G3" s="24"/>
      <c r="H3" s="25"/>
      <c r="I3" s="25"/>
      <c r="K3" s="24"/>
      <c r="L3" s="24"/>
      <c r="M3" s="25"/>
      <c r="N3" s="25"/>
    </row>
    <row r="4" spans="1:15" ht="15.75" x14ac:dyDescent="0.25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1" t="s">
        <v>0</v>
      </c>
      <c r="B5" s="28" t="s">
        <v>1</v>
      </c>
      <c r="C5" s="28" t="s">
        <v>2</v>
      </c>
      <c r="D5" s="27" t="s">
        <v>3</v>
      </c>
      <c r="E5" s="27"/>
      <c r="F5" s="27"/>
      <c r="G5" s="29" t="s">
        <v>4</v>
      </c>
      <c r="H5" s="27" t="s">
        <v>5</v>
      </c>
      <c r="I5" s="27"/>
      <c r="J5" s="27"/>
      <c r="K5" s="27"/>
      <c r="L5" s="27" t="s">
        <v>6</v>
      </c>
      <c r="M5" s="27"/>
      <c r="N5" s="27"/>
      <c r="O5" s="27"/>
    </row>
    <row r="6" spans="1:15" x14ac:dyDescent="0.25">
      <c r="A6" s="1" t="s">
        <v>7</v>
      </c>
      <c r="B6" s="28"/>
      <c r="C6" s="28"/>
      <c r="D6" s="2" t="s">
        <v>8</v>
      </c>
      <c r="E6" s="2" t="s">
        <v>9</v>
      </c>
      <c r="F6" s="2" t="s">
        <v>10</v>
      </c>
      <c r="G6" s="30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4">
        <v>311</v>
      </c>
      <c r="B9" s="5" t="s">
        <v>31</v>
      </c>
      <c r="C9" s="4">
        <v>205</v>
      </c>
      <c r="D9" s="4">
        <v>6.3</v>
      </c>
      <c r="E9" s="4">
        <v>7.16</v>
      </c>
      <c r="F9" s="4">
        <v>31.8</v>
      </c>
      <c r="G9" s="4">
        <v>217.8</v>
      </c>
      <c r="H9" s="4">
        <v>0.08</v>
      </c>
      <c r="I9" s="4">
        <v>1.4</v>
      </c>
      <c r="J9" s="4">
        <v>0.27</v>
      </c>
      <c r="K9" s="4">
        <v>0.51</v>
      </c>
      <c r="L9" s="4">
        <v>137.65</v>
      </c>
      <c r="M9" s="4">
        <v>124.98</v>
      </c>
      <c r="N9" s="4">
        <v>20.75</v>
      </c>
      <c r="O9" s="4">
        <v>0.4</v>
      </c>
    </row>
    <row r="10" spans="1:15" x14ac:dyDescent="0.25">
      <c r="A10" s="4">
        <v>693</v>
      </c>
      <c r="B10" s="7" t="s">
        <v>36</v>
      </c>
      <c r="C10" s="4">
        <v>200</v>
      </c>
      <c r="D10" s="4">
        <v>3.6</v>
      </c>
      <c r="E10" s="4">
        <v>3.6</v>
      </c>
      <c r="F10" s="4">
        <v>22.8</v>
      </c>
      <c r="G10" s="4">
        <v>135</v>
      </c>
      <c r="H10" s="4">
        <v>0.03</v>
      </c>
      <c r="I10" s="4">
        <v>0.52</v>
      </c>
      <c r="J10" s="4">
        <v>0.02</v>
      </c>
      <c r="K10" s="4">
        <v>0.11</v>
      </c>
      <c r="L10" s="4">
        <v>110.63</v>
      </c>
      <c r="M10" s="4">
        <v>101.09</v>
      </c>
      <c r="N10" s="4">
        <v>26.97</v>
      </c>
      <c r="O10" s="4">
        <v>0.9</v>
      </c>
    </row>
    <row r="11" spans="1:15" s="18" customFormat="1" x14ac:dyDescent="0.25">
      <c r="A11" s="4"/>
      <c r="B11" s="9" t="s">
        <v>20</v>
      </c>
      <c r="C11" s="8">
        <v>30</v>
      </c>
      <c r="D11" s="8">
        <v>1.47</v>
      </c>
      <c r="E11" s="8">
        <v>0.14000000000000001</v>
      </c>
      <c r="F11" s="8">
        <v>8.85</v>
      </c>
      <c r="G11" s="8">
        <v>42.54</v>
      </c>
      <c r="H11" s="8">
        <v>0.02</v>
      </c>
      <c r="I11" s="8">
        <v>0</v>
      </c>
      <c r="J11" s="8">
        <v>0</v>
      </c>
      <c r="K11" s="8">
        <v>0.34</v>
      </c>
      <c r="L11" s="8">
        <v>3.6</v>
      </c>
      <c r="M11" s="8">
        <v>7.0000000000000007E-2</v>
      </c>
      <c r="N11" s="8">
        <v>2.52</v>
      </c>
      <c r="O11" s="8">
        <v>0.21</v>
      </c>
    </row>
    <row r="12" spans="1:15" x14ac:dyDescent="0.25">
      <c r="A12" s="6"/>
      <c r="B12" s="9" t="s">
        <v>40</v>
      </c>
      <c r="C12" s="4">
        <v>100</v>
      </c>
      <c r="D12" s="4">
        <v>0.4</v>
      </c>
      <c r="E12" s="4">
        <v>0</v>
      </c>
      <c r="F12" s="4">
        <v>11.3</v>
      </c>
      <c r="G12" s="4">
        <v>192</v>
      </c>
      <c r="H12" s="4">
        <v>0.1</v>
      </c>
      <c r="I12" s="4">
        <v>46</v>
      </c>
      <c r="J12" s="4">
        <v>0</v>
      </c>
      <c r="K12" s="4">
        <v>0.2</v>
      </c>
      <c r="L12" s="4">
        <v>248</v>
      </c>
      <c r="M12" s="4">
        <v>11</v>
      </c>
      <c r="N12" s="4">
        <v>9</v>
      </c>
      <c r="O12" s="4">
        <v>2.2000000000000002</v>
      </c>
    </row>
    <row r="13" spans="1:15" ht="15.75" x14ac:dyDescent="0.25">
      <c r="A13" s="9"/>
      <c r="B13" s="10" t="s">
        <v>21</v>
      </c>
      <c r="C13" s="11">
        <f>SUM(C9:C12)</f>
        <v>535</v>
      </c>
      <c r="D13" s="11">
        <f>SUM(D9:D12)</f>
        <v>11.770000000000001</v>
      </c>
      <c r="E13" s="11">
        <f t="shared" ref="E13:O13" si="0">SUM(E9:E12)</f>
        <v>10.9</v>
      </c>
      <c r="F13" s="11">
        <f t="shared" si="0"/>
        <v>74.75</v>
      </c>
      <c r="G13" s="11">
        <f t="shared" si="0"/>
        <v>587.34</v>
      </c>
      <c r="H13" s="11">
        <f t="shared" si="0"/>
        <v>0.23</v>
      </c>
      <c r="I13" s="11">
        <f t="shared" si="0"/>
        <v>47.92</v>
      </c>
      <c r="J13" s="11">
        <f t="shared" si="0"/>
        <v>0.29000000000000004</v>
      </c>
      <c r="K13" s="11">
        <f t="shared" si="0"/>
        <v>1.1599999999999999</v>
      </c>
      <c r="L13" s="11">
        <f t="shared" si="0"/>
        <v>499.88</v>
      </c>
      <c r="M13" s="11">
        <f t="shared" si="0"/>
        <v>237.14</v>
      </c>
      <c r="N13" s="11">
        <f t="shared" si="0"/>
        <v>59.24</v>
      </c>
      <c r="O13" s="11">
        <f t="shared" si="0"/>
        <v>3.71</v>
      </c>
    </row>
    <row r="14" spans="1:15" ht="18" x14ac:dyDescent="0.25">
      <c r="A14" s="9"/>
      <c r="B14" s="12" t="s">
        <v>22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ht="30" x14ac:dyDescent="0.25">
      <c r="A15" s="4">
        <v>132</v>
      </c>
      <c r="B15" s="13" t="s">
        <v>23</v>
      </c>
      <c r="C15" s="4">
        <v>210</v>
      </c>
      <c r="D15" s="14">
        <v>1.92</v>
      </c>
      <c r="E15" s="14">
        <v>4.5599999999999996</v>
      </c>
      <c r="F15" s="14">
        <v>12.56</v>
      </c>
      <c r="G15" s="14">
        <v>100.8</v>
      </c>
      <c r="H15" s="14">
        <v>6.4000000000000001E-2</v>
      </c>
      <c r="I15" s="14">
        <v>5.37</v>
      </c>
      <c r="J15" s="14">
        <v>0.02</v>
      </c>
      <c r="K15" s="14">
        <v>0.23</v>
      </c>
      <c r="L15" s="14">
        <v>18.5</v>
      </c>
      <c r="M15" s="14">
        <v>54.7</v>
      </c>
      <c r="N15" s="14">
        <v>18.55</v>
      </c>
      <c r="O15" s="14">
        <v>0.7</v>
      </c>
    </row>
    <row r="16" spans="1:15" x14ac:dyDescent="0.25">
      <c r="A16" s="6">
        <v>462</v>
      </c>
      <c r="B16" s="9" t="s">
        <v>41</v>
      </c>
      <c r="C16" s="4">
        <v>100</v>
      </c>
      <c r="D16" s="4">
        <v>9.16</v>
      </c>
      <c r="E16" s="4">
        <v>13.53</v>
      </c>
      <c r="F16" s="4">
        <v>9.44</v>
      </c>
      <c r="G16" s="4">
        <v>196.14</v>
      </c>
      <c r="H16" s="4">
        <v>6.6000000000000003E-2</v>
      </c>
      <c r="I16" s="4">
        <v>1.5</v>
      </c>
      <c r="J16" s="4">
        <v>0.11</v>
      </c>
      <c r="K16" s="4">
        <v>0.63</v>
      </c>
      <c r="L16" s="4">
        <v>59.29</v>
      </c>
      <c r="M16" s="4">
        <v>143.97999999999999</v>
      </c>
      <c r="N16" s="4">
        <v>21.23</v>
      </c>
      <c r="O16" s="4">
        <v>1.63</v>
      </c>
    </row>
    <row r="17" spans="1:15" ht="15.75" x14ac:dyDescent="0.25">
      <c r="A17" s="13">
        <v>332</v>
      </c>
      <c r="B17" s="15" t="s">
        <v>24</v>
      </c>
      <c r="C17" s="4">
        <v>155</v>
      </c>
      <c r="D17" s="4">
        <v>5.52</v>
      </c>
      <c r="E17" s="4">
        <v>5.29</v>
      </c>
      <c r="F17" s="4">
        <v>35.33</v>
      </c>
      <c r="G17" s="4">
        <v>211.09</v>
      </c>
      <c r="H17" s="4">
        <v>0.09</v>
      </c>
      <c r="I17" s="4">
        <v>0</v>
      </c>
      <c r="J17" s="4">
        <v>0.03</v>
      </c>
      <c r="K17" s="4">
        <v>0.99</v>
      </c>
      <c r="L17" s="4">
        <v>13.09</v>
      </c>
      <c r="M17" s="4">
        <v>55.28</v>
      </c>
      <c r="N17" s="4">
        <v>20.68</v>
      </c>
      <c r="O17" s="4">
        <v>0.74</v>
      </c>
    </row>
    <row r="18" spans="1:15" x14ac:dyDescent="0.25">
      <c r="A18" s="6">
        <v>699</v>
      </c>
      <c r="B18" s="7" t="s">
        <v>25</v>
      </c>
      <c r="C18" s="4">
        <v>200</v>
      </c>
      <c r="D18" s="4">
        <v>0.1</v>
      </c>
      <c r="E18" s="4">
        <v>0</v>
      </c>
      <c r="F18" s="4">
        <v>22.5</v>
      </c>
      <c r="G18" s="4">
        <v>86</v>
      </c>
      <c r="H18" s="4">
        <v>0</v>
      </c>
      <c r="I18" s="4">
        <v>2.2999999999999998</v>
      </c>
      <c r="J18" s="4">
        <v>0</v>
      </c>
      <c r="K18" s="4">
        <v>0.02</v>
      </c>
      <c r="L18" s="4">
        <v>3.54</v>
      </c>
      <c r="M18" s="4">
        <v>1.94</v>
      </c>
      <c r="N18" s="4">
        <v>1.1000000000000001</v>
      </c>
      <c r="O18" s="4">
        <v>0.09</v>
      </c>
    </row>
    <row r="19" spans="1:15" x14ac:dyDescent="0.25">
      <c r="A19" s="9"/>
      <c r="B19" s="16" t="s">
        <v>20</v>
      </c>
      <c r="C19" s="8">
        <v>30</v>
      </c>
      <c r="D19" s="8">
        <v>1.47</v>
      </c>
      <c r="E19" s="8">
        <v>0.14000000000000001</v>
      </c>
      <c r="F19" s="8">
        <v>8.85</v>
      </c>
      <c r="G19" s="8">
        <v>42.54</v>
      </c>
      <c r="H19" s="8">
        <v>0.02</v>
      </c>
      <c r="I19" s="8">
        <v>0</v>
      </c>
      <c r="J19" s="8">
        <v>0</v>
      </c>
      <c r="K19" s="8">
        <v>0.34</v>
      </c>
      <c r="L19" s="8">
        <v>3.6</v>
      </c>
      <c r="M19" s="8">
        <v>7.0000000000000007E-2</v>
      </c>
      <c r="N19" s="8">
        <v>2.52</v>
      </c>
      <c r="O19" s="8">
        <v>0.21</v>
      </c>
    </row>
    <row r="20" spans="1:15" x14ac:dyDescent="0.25">
      <c r="A20" s="9"/>
      <c r="B20" s="7" t="s">
        <v>26</v>
      </c>
      <c r="C20" s="4">
        <v>30</v>
      </c>
      <c r="D20" s="4">
        <v>1.32</v>
      </c>
      <c r="E20" s="4">
        <v>0.24</v>
      </c>
      <c r="F20" s="4">
        <v>6.84</v>
      </c>
      <c r="G20" s="4">
        <v>34.799999999999997</v>
      </c>
      <c r="H20" s="4">
        <v>0.02</v>
      </c>
      <c r="I20" s="4">
        <v>0</v>
      </c>
      <c r="J20" s="4">
        <v>0</v>
      </c>
      <c r="K20" s="4">
        <v>0.22</v>
      </c>
      <c r="L20" s="4">
        <v>5.8</v>
      </c>
      <c r="M20" s="4">
        <v>30</v>
      </c>
      <c r="N20" s="4">
        <v>9.9</v>
      </c>
      <c r="O20" s="4">
        <v>0.78</v>
      </c>
    </row>
    <row r="21" spans="1:15" ht="15.75" x14ac:dyDescent="0.25">
      <c r="A21" s="9"/>
      <c r="B21" s="10" t="s">
        <v>27</v>
      </c>
      <c r="C21" s="11">
        <f t="shared" ref="C21:O21" si="1">SUM(C15:C20)</f>
        <v>725</v>
      </c>
      <c r="D21" s="11">
        <f t="shared" si="1"/>
        <v>19.490000000000002</v>
      </c>
      <c r="E21" s="11">
        <f t="shared" si="1"/>
        <v>23.759999999999998</v>
      </c>
      <c r="F21" s="11">
        <f t="shared" si="1"/>
        <v>95.52</v>
      </c>
      <c r="G21" s="11">
        <f t="shared" si="1"/>
        <v>671.36999999999989</v>
      </c>
      <c r="H21" s="11">
        <f t="shared" si="1"/>
        <v>0.26</v>
      </c>
      <c r="I21" s="11">
        <f t="shared" si="1"/>
        <v>9.17</v>
      </c>
      <c r="J21" s="11">
        <f t="shared" si="1"/>
        <v>0.16</v>
      </c>
      <c r="K21" s="11">
        <f t="shared" si="1"/>
        <v>2.4300000000000002</v>
      </c>
      <c r="L21" s="11">
        <f t="shared" si="1"/>
        <v>103.82</v>
      </c>
      <c r="M21" s="11">
        <f t="shared" si="1"/>
        <v>285.97000000000003</v>
      </c>
      <c r="N21" s="11">
        <f t="shared" si="1"/>
        <v>73.98</v>
      </c>
      <c r="O21" s="11">
        <f t="shared" si="1"/>
        <v>4.1500000000000004</v>
      </c>
    </row>
    <row r="22" spans="1:15" ht="18" x14ac:dyDescent="0.25">
      <c r="A22" s="9"/>
      <c r="B22" s="12" t="s">
        <v>28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x14ac:dyDescent="0.25">
      <c r="A23" s="13" t="s">
        <v>37</v>
      </c>
      <c r="B23" s="9" t="s">
        <v>38</v>
      </c>
      <c r="C23" s="6">
        <v>100</v>
      </c>
      <c r="D23" s="6">
        <v>4.8</v>
      </c>
      <c r="E23" s="6">
        <v>4.5999999999999996</v>
      </c>
      <c r="F23" s="6">
        <v>36.76</v>
      </c>
      <c r="G23" s="6">
        <v>207.6</v>
      </c>
      <c r="H23" s="6">
        <v>0</v>
      </c>
      <c r="I23" s="6">
        <v>0</v>
      </c>
      <c r="J23" s="6">
        <v>0</v>
      </c>
      <c r="K23" s="6">
        <v>0</v>
      </c>
      <c r="L23" s="6">
        <v>10.199999999999999</v>
      </c>
      <c r="M23" s="6">
        <v>40.94</v>
      </c>
      <c r="N23" s="6">
        <v>7.2</v>
      </c>
      <c r="O23" s="6">
        <v>0.55000000000000004</v>
      </c>
    </row>
    <row r="24" spans="1:15" x14ac:dyDescent="0.25">
      <c r="A24" s="6">
        <v>644</v>
      </c>
      <c r="B24" s="7" t="s">
        <v>39</v>
      </c>
      <c r="C24" s="6">
        <v>200</v>
      </c>
      <c r="D24" s="14">
        <v>5.8</v>
      </c>
      <c r="E24" s="14">
        <v>6.5</v>
      </c>
      <c r="F24" s="14">
        <v>9</v>
      </c>
      <c r="G24" s="14">
        <v>116</v>
      </c>
      <c r="H24" s="14">
        <v>0.06</v>
      </c>
      <c r="I24" s="14">
        <v>1.1000000000000001</v>
      </c>
      <c r="J24" s="14">
        <v>0.04</v>
      </c>
      <c r="K24" s="14">
        <v>0</v>
      </c>
      <c r="L24" s="14">
        <v>240</v>
      </c>
      <c r="M24" s="14">
        <v>180</v>
      </c>
      <c r="N24" s="14">
        <v>25.7</v>
      </c>
      <c r="O24" s="14">
        <v>0.18</v>
      </c>
    </row>
    <row r="25" spans="1:15" ht="15.75" x14ac:dyDescent="0.25">
      <c r="A25" s="9"/>
      <c r="B25" s="10" t="s">
        <v>29</v>
      </c>
      <c r="C25" s="19">
        <f>SUM(C23:C24)</f>
        <v>300</v>
      </c>
      <c r="D25" s="19">
        <f>SUM(D23:D24)</f>
        <v>10.6</v>
      </c>
      <c r="E25" s="19">
        <f t="shared" ref="E25:O25" si="2">SUM(E23:E24)</f>
        <v>11.1</v>
      </c>
      <c r="F25" s="19">
        <f t="shared" si="2"/>
        <v>45.76</v>
      </c>
      <c r="G25" s="19">
        <f t="shared" si="2"/>
        <v>323.60000000000002</v>
      </c>
      <c r="H25" s="19">
        <f t="shared" si="2"/>
        <v>0.06</v>
      </c>
      <c r="I25" s="19">
        <f t="shared" si="2"/>
        <v>1.1000000000000001</v>
      </c>
      <c r="J25" s="19">
        <f t="shared" si="2"/>
        <v>0.04</v>
      </c>
      <c r="K25" s="19">
        <f t="shared" si="2"/>
        <v>0</v>
      </c>
      <c r="L25" s="19">
        <f t="shared" si="2"/>
        <v>250.2</v>
      </c>
      <c r="M25" s="19">
        <f t="shared" si="2"/>
        <v>220.94</v>
      </c>
      <c r="N25" s="19">
        <f t="shared" si="2"/>
        <v>32.9</v>
      </c>
      <c r="O25" s="19">
        <f t="shared" si="2"/>
        <v>0.73</v>
      </c>
    </row>
    <row r="26" spans="1:1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</row>
    <row r="27" spans="1:15" ht="15.75" x14ac:dyDescent="0.25">
      <c r="A27" s="9"/>
      <c r="B27" s="17" t="s">
        <v>30</v>
      </c>
      <c r="C27" s="11">
        <f t="shared" ref="C27:O27" si="3">C13+C21+C25</f>
        <v>1560</v>
      </c>
      <c r="D27" s="11">
        <f t="shared" si="3"/>
        <v>41.860000000000007</v>
      </c>
      <c r="E27" s="11">
        <f t="shared" si="3"/>
        <v>45.76</v>
      </c>
      <c r="F27" s="11">
        <f t="shared" si="3"/>
        <v>216.02999999999997</v>
      </c>
      <c r="G27" s="11">
        <f t="shared" si="3"/>
        <v>1582.31</v>
      </c>
      <c r="H27" s="11">
        <f t="shared" si="3"/>
        <v>0.55000000000000004</v>
      </c>
      <c r="I27" s="11">
        <f t="shared" si="3"/>
        <v>58.190000000000005</v>
      </c>
      <c r="J27" s="11">
        <f t="shared" si="3"/>
        <v>0.49000000000000005</v>
      </c>
      <c r="K27" s="11">
        <f t="shared" si="3"/>
        <v>3.59</v>
      </c>
      <c r="L27" s="11">
        <f t="shared" si="3"/>
        <v>853.90000000000009</v>
      </c>
      <c r="M27" s="11">
        <f t="shared" si="3"/>
        <v>744.05</v>
      </c>
      <c r="N27" s="11">
        <f t="shared" si="3"/>
        <v>166.12</v>
      </c>
      <c r="O27" s="11">
        <f t="shared" si="3"/>
        <v>8.59</v>
      </c>
    </row>
    <row r="28" spans="1:1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</row>
    <row r="29" spans="1:15" ht="15.75" x14ac:dyDescent="0.25">
      <c r="A29" s="9"/>
      <c r="B29" s="20"/>
      <c r="C29" s="22"/>
      <c r="D29" s="22"/>
      <c r="E29" s="22"/>
      <c r="F29" s="22"/>
      <c r="G29" s="22"/>
      <c r="H29" s="21"/>
      <c r="I29" s="21"/>
      <c r="J29" s="21"/>
      <c r="K29" s="21"/>
      <c r="L29" s="21"/>
      <c r="M29" s="21"/>
      <c r="N29" s="21"/>
      <c r="O29" s="21"/>
    </row>
    <row r="30" spans="1:15" x14ac:dyDescent="0.25">
      <c r="A30" s="9"/>
      <c r="B30" s="9"/>
      <c r="C30" s="9"/>
      <c r="D30" s="9"/>
      <c r="E30" s="9"/>
      <c r="F30" s="9"/>
      <c r="G30" s="21"/>
      <c r="H30" s="9"/>
      <c r="I30" s="9"/>
      <c r="J30" s="9"/>
      <c r="K30" s="9"/>
      <c r="L30" s="9"/>
      <c r="M30" s="9"/>
      <c r="N30" s="9"/>
      <c r="O30" s="9"/>
    </row>
    <row r="31" spans="1:15" x14ac:dyDescent="0.25">
      <c r="A31" s="9"/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25">
      <c r="A32" s="9"/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1: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1:1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>
        <v>5</v>
      </c>
    </row>
    <row r="37" spans="1:15" x14ac:dyDescent="0.25">
      <c r="B37" s="18"/>
      <c r="C37" s="23"/>
      <c r="D37" s="23"/>
      <c r="E37" s="23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x14ac:dyDescent="0.25">
      <c r="B38" s="18"/>
    </row>
    <row r="40" spans="1:15" x14ac:dyDescent="0.25"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</sheetData>
  <mergeCells count="27">
    <mergeCell ref="L5:O5"/>
    <mergeCell ref="A1:B1"/>
    <mergeCell ref="C1:D1"/>
    <mergeCell ref="F1:G1"/>
    <mergeCell ref="H1:I1"/>
    <mergeCell ref="K1:L1"/>
    <mergeCell ref="M1:N1"/>
    <mergeCell ref="A2:B2"/>
    <mergeCell ref="C2:D2"/>
    <mergeCell ref="F2:G2"/>
    <mergeCell ref="B5:B6"/>
    <mergeCell ref="C5:C6"/>
    <mergeCell ref="D5:F5"/>
    <mergeCell ref="G5:G6"/>
    <mergeCell ref="H5:K5"/>
    <mergeCell ref="A4:E4"/>
    <mergeCell ref="F4:J4"/>
    <mergeCell ref="K4:O4"/>
    <mergeCell ref="H2:I2"/>
    <mergeCell ref="K2:L2"/>
    <mergeCell ref="M2:N2"/>
    <mergeCell ref="M3:N3"/>
    <mergeCell ref="A3:B3"/>
    <mergeCell ref="C3:D3"/>
    <mergeCell ref="F3:G3"/>
    <mergeCell ref="H3:I3"/>
    <mergeCell ref="K3:L3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2023-10-20T05:41:47Z</cp:lastPrinted>
  <dcterms:created xsi:type="dcterms:W3CDTF">2022-07-09T10:17:07Z</dcterms:created>
  <dcterms:modified xsi:type="dcterms:W3CDTF">2023-10-20T05:41:51Z</dcterms:modified>
</cp:coreProperties>
</file>