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5600" windowHeight="77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C21" i="1"/>
  <c r="C13" i="1" l="1"/>
  <c r="C27" i="1" s="1"/>
  <c r="O25" i="1"/>
  <c r="N25" i="1"/>
  <c r="M25" i="1"/>
  <c r="L25" i="1"/>
  <c r="K25" i="1"/>
  <c r="J25" i="1"/>
  <c r="I25" i="1"/>
  <c r="H25" i="1"/>
  <c r="G25" i="1"/>
  <c r="F25" i="1"/>
  <c r="E25" i="1"/>
  <c r="D25" i="1"/>
  <c r="O21" i="1"/>
  <c r="N21" i="1"/>
  <c r="M21" i="1"/>
  <c r="L21" i="1"/>
  <c r="K21" i="1"/>
  <c r="J21" i="1"/>
  <c r="I21" i="1"/>
  <c r="H21" i="1"/>
  <c r="G21" i="1"/>
  <c r="F21" i="1"/>
  <c r="E21" i="1"/>
  <c r="D21" i="1"/>
  <c r="O13" i="1"/>
  <c r="N13" i="1"/>
  <c r="M13" i="1"/>
  <c r="L13" i="1"/>
  <c r="K13" i="1"/>
  <c r="J13" i="1"/>
  <c r="I13" i="1"/>
  <c r="H13" i="1"/>
  <c r="G13" i="1"/>
  <c r="F13" i="1"/>
  <c r="E13" i="1"/>
  <c r="D13" i="1"/>
  <c r="J27" i="1" l="1"/>
  <c r="O27" i="1"/>
  <c r="N27" i="1"/>
  <c r="M27" i="1"/>
  <c r="L27" i="1"/>
  <c r="K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<sst xmlns="http://schemas.openxmlformats.org/spreadsheetml/2006/main" count="43" uniqueCount="42">
  <si>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</si>
  <si>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</si>
  <si>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</si>
  <si>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</si>
  <si>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</si>
  <si>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</si>
  <si>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</si>
  <si>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</si>
  <si>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</si>
  <si>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</si>
  <si>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</si>
  <si>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</si>
  <si>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</si>
  <si>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</si>
  <si>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</si>
  <si>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</si>
  <si>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</si>
  <si>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</si>
  <si>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</si>
  <si>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</si>
  <si>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пшеничный 1 с</t>
  </si>
  <si>
    <t>Итого в завтрак</t>
  </si>
  <si>
    <t>обед</t>
  </si>
  <si>
    <t>Рассольник Ленинградский со сметаной</t>
  </si>
  <si>
    <t>Макароны отварные с маслом</t>
  </si>
  <si>
    <t>Напиток апельсиновый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</si>
  <si>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</si>
  <si>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</si>
  <si>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</si>
  <si>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</si>
  <si>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</si>
  <si>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Каша манная молочная жидкая</t>
  </si>
  <si>
    <t>День :  четверг</t>
  </si>
  <si>
    <t>Неделя: первая</t>
  </si>
  <si>
    <t>Сезон:  осенне - зимний</t>
  </si>
  <si>
    <t>Возрастная категория  с 11 до 18 лет включительно</t>
  </si>
  <si>
    <t>Какао с молоком</t>
  </si>
  <si>
    <t xml:space="preserve">пряники </t>
  </si>
  <si>
    <t>гп</t>
  </si>
  <si>
    <t>Молоко кипячёное 2,5%</t>
  </si>
  <si>
    <t>фрукты</t>
  </si>
  <si>
    <t>Тефтели из говядины с томатным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</si>
</sst>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2" xfId="0" applyFont="1" applyBorder="1"/>
    <xf numFmtId="0" fontId="4" fillId="0" borderId="2" xfId="0" applyFont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 wrapText="1"/>
    </xf>
    <xf numFmtId="0" fontId="6" fillId="0" borderId="0" xfId="0" applyFont="1"/>
    <xf numFmtId="0" fontId="0" fillId="0" borderId="0" xfId="0"/>
    <xf numFmtId="0" fontId="6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showWhiteSpace="0" view="pageLayout" topLeftCell="C13" workbookViewId="0">
      <selection activeCell="O31" sqref="O31"/>
    </sheetView>
  </sheetViews>
  <sheetFormatPr defaultRowHeight="15" x14ac:dyDescent="0.25"/>
  <cols>
    <col min="1" max="1" width="5.28515625" customWidth="1"/>
    <col min="2" max="2" width="33.28515625" customWidth="1"/>
    <col min="3" max="3" width="8.140625" customWidth="1"/>
    <col min="4" max="4" width="7.42578125" customWidth="1"/>
    <col min="5" max="5" width="7.5703125" customWidth="1"/>
    <col min="6" max="6" width="7.42578125" customWidth="1"/>
    <col min="7" max="7" width="8.14062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5" t="s">
        <v>32</v>
      </c>
      <c r="B1" s="25"/>
      <c r="C1" s="26"/>
      <c r="D1" s="26"/>
    </row>
    <row r="2" spans="1:15" ht="15.75" x14ac:dyDescent="0.25">
      <c r="A2" s="25" t="s">
        <v>33</v>
      </c>
      <c r="B2" s="25"/>
      <c r="C2" s="26"/>
      <c r="D2" s="26"/>
    </row>
    <row r="3" spans="1:15" ht="15.75" x14ac:dyDescent="0.25">
      <c r="A3" s="25" t="s">
        <v>34</v>
      </c>
      <c r="B3" s="25"/>
      <c r="C3" s="26"/>
      <c r="D3" s="26"/>
    </row>
    <row r="4" spans="1:15" ht="15.75" x14ac:dyDescent="0.25">
      <c r="A4" s="27" t="s">
        <v>35</v>
      </c>
      <c r="B4" s="27"/>
      <c r="C4" s="27"/>
      <c r="D4" s="27"/>
      <c r="E4" s="27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5">
      <c r="A5" s="1" t="s">
        <v>0</v>
      </c>
      <c r="B5" s="28" t="s">
        <v>1</v>
      </c>
      <c r="C5" s="28" t="s">
        <v>2</v>
      </c>
      <c r="D5" s="24" t="s">
        <v>3</v>
      </c>
      <c r="E5" s="24"/>
      <c r="F5" s="24"/>
      <c r="G5" s="29" t="s">
        <v>4</v>
      </c>
      <c r="H5" s="24" t="s">
        <v>5</v>
      </c>
      <c r="I5" s="24"/>
      <c r="J5" s="24"/>
      <c r="K5" s="24"/>
      <c r="L5" s="24" t="s">
        <v>6</v>
      </c>
      <c r="M5" s="24"/>
      <c r="N5" s="24"/>
      <c r="O5" s="24"/>
    </row>
    <row r="6" spans="1:15" x14ac:dyDescent="0.25">
      <c r="A6" s="1" t="s">
        <v>7</v>
      </c>
      <c r="B6" s="28"/>
      <c r="C6" s="28"/>
      <c r="D6" s="2" t="s">
        <v>8</v>
      </c>
      <c r="E6" s="2" t="s">
        <v>9</v>
      </c>
      <c r="F6" s="2" t="s">
        <v>10</v>
      </c>
      <c r="G6" s="30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6">
        <v>311</v>
      </c>
      <c r="B9" s="5" t="s">
        <v>31</v>
      </c>
      <c r="C9" s="6">
        <v>236</v>
      </c>
      <c r="D9" s="6">
        <v>6.9</v>
      </c>
      <c r="E9" s="6">
        <v>9.4</v>
      </c>
      <c r="F9" s="6">
        <v>33.799999999999997</v>
      </c>
      <c r="G9" s="6">
        <v>246.6</v>
      </c>
      <c r="H9" s="6">
        <v>7.0000000000000007E-2</v>
      </c>
      <c r="I9" s="6">
        <v>0.25</v>
      </c>
      <c r="J9" s="6">
        <v>7.1999999999999995E-2</v>
      </c>
      <c r="K9" s="6">
        <v>0.71</v>
      </c>
      <c r="L9" s="6">
        <v>144.30000000000001</v>
      </c>
      <c r="M9" s="6">
        <v>121.3</v>
      </c>
      <c r="N9" s="6">
        <v>21.03</v>
      </c>
      <c r="O9" s="6">
        <v>0.48</v>
      </c>
    </row>
    <row r="10" spans="1:15" x14ac:dyDescent="0.25">
      <c r="A10" s="6">
        <v>693</v>
      </c>
      <c r="B10" s="20" t="s">
        <v>36</v>
      </c>
      <c r="C10" s="6">
        <v>200</v>
      </c>
      <c r="D10" s="6">
        <v>3.6</v>
      </c>
      <c r="E10" s="6">
        <v>3.6</v>
      </c>
      <c r="F10" s="6">
        <v>22.8</v>
      </c>
      <c r="G10" s="6">
        <v>135</v>
      </c>
      <c r="H10" s="6">
        <v>0.03</v>
      </c>
      <c r="I10" s="6">
        <v>0.52</v>
      </c>
      <c r="J10" s="6">
        <v>0.02</v>
      </c>
      <c r="K10" s="6">
        <v>0.11</v>
      </c>
      <c r="L10" s="6">
        <v>110.63</v>
      </c>
      <c r="M10" s="6">
        <v>101.09</v>
      </c>
      <c r="N10" s="6">
        <v>26.97</v>
      </c>
      <c r="O10" s="6">
        <v>0.9</v>
      </c>
    </row>
    <row r="11" spans="1:15" s="19" customFormat="1" x14ac:dyDescent="0.25">
      <c r="A11" s="6"/>
      <c r="B11" s="3" t="s">
        <v>20</v>
      </c>
      <c r="C11" s="9">
        <v>50</v>
      </c>
      <c r="D11" s="9">
        <v>3.8</v>
      </c>
      <c r="E11" s="9">
        <v>0.45</v>
      </c>
      <c r="F11" s="9">
        <v>23.1</v>
      </c>
      <c r="G11" s="9">
        <v>110.5</v>
      </c>
      <c r="H11" s="9">
        <v>0.08</v>
      </c>
      <c r="I11" s="9">
        <v>0</v>
      </c>
      <c r="J11" s="9">
        <v>0</v>
      </c>
      <c r="K11" s="9">
        <v>0.98</v>
      </c>
      <c r="L11" s="9">
        <v>11.5</v>
      </c>
      <c r="M11" s="9">
        <v>43.5</v>
      </c>
      <c r="N11" s="9">
        <v>16.5</v>
      </c>
      <c r="O11" s="9">
        <v>1</v>
      </c>
    </row>
    <row r="12" spans="1:15" x14ac:dyDescent="0.25">
      <c r="A12" s="7"/>
      <c r="B12" s="3" t="s">
        <v>40</v>
      </c>
      <c r="C12" s="6">
        <v>100</v>
      </c>
      <c r="D12" s="23">
        <v>0.4</v>
      </c>
      <c r="E12" s="23">
        <v>0</v>
      </c>
      <c r="F12" s="23">
        <v>11.3</v>
      </c>
      <c r="G12" s="23">
        <v>192</v>
      </c>
      <c r="H12" s="23">
        <v>0.1</v>
      </c>
      <c r="I12" s="23">
        <v>46</v>
      </c>
      <c r="J12" s="23">
        <v>0</v>
      </c>
      <c r="K12" s="22">
        <v>0.2</v>
      </c>
      <c r="L12" s="23">
        <v>248</v>
      </c>
      <c r="M12" s="23">
        <v>11</v>
      </c>
      <c r="N12" s="23">
        <v>9</v>
      </c>
      <c r="O12" s="23">
        <v>2.2000000000000002</v>
      </c>
    </row>
    <row r="13" spans="1:15" ht="15.75" x14ac:dyDescent="0.25">
      <c r="A13" s="7"/>
      <c r="B13" s="10" t="s">
        <v>21</v>
      </c>
      <c r="C13" s="11">
        <f>SUM(C9:C12)</f>
        <v>586</v>
      </c>
      <c r="D13" s="11">
        <f t="shared" ref="D13:O13" si="0">SUM(D9:D12)</f>
        <v>14.700000000000001</v>
      </c>
      <c r="E13" s="11">
        <f t="shared" si="0"/>
        <v>13.45</v>
      </c>
      <c r="F13" s="11">
        <f t="shared" si="0"/>
        <v>90.999999999999986</v>
      </c>
      <c r="G13" s="11">
        <f t="shared" si="0"/>
        <v>684.1</v>
      </c>
      <c r="H13" s="11">
        <f t="shared" si="0"/>
        <v>0.28000000000000003</v>
      </c>
      <c r="I13" s="11">
        <f t="shared" si="0"/>
        <v>46.77</v>
      </c>
      <c r="J13" s="11">
        <f t="shared" si="0"/>
        <v>9.1999999999999998E-2</v>
      </c>
      <c r="K13" s="11">
        <f t="shared" si="0"/>
        <v>1.9999999999999998</v>
      </c>
      <c r="L13" s="11">
        <f t="shared" si="0"/>
        <v>514.43000000000006</v>
      </c>
      <c r="M13" s="11">
        <f t="shared" si="0"/>
        <v>276.89</v>
      </c>
      <c r="N13" s="11">
        <f t="shared" si="0"/>
        <v>73.5</v>
      </c>
      <c r="O13" s="11">
        <f t="shared" si="0"/>
        <v>4.58</v>
      </c>
    </row>
    <row r="14" spans="1:15" ht="18" x14ac:dyDescent="0.25">
      <c r="A14" s="7"/>
      <c r="B14" s="12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31.5" x14ac:dyDescent="0.25">
      <c r="A15" s="5">
        <v>132</v>
      </c>
      <c r="B15" s="13" t="s">
        <v>23</v>
      </c>
      <c r="C15" s="6">
        <v>280</v>
      </c>
      <c r="D15" s="14">
        <v>2.59</v>
      </c>
      <c r="E15" s="14">
        <v>6.14</v>
      </c>
      <c r="F15" s="14">
        <v>17</v>
      </c>
      <c r="G15" s="14">
        <v>135.69</v>
      </c>
      <c r="H15" s="14">
        <v>0.09</v>
      </c>
      <c r="I15" s="14">
        <v>7.23</v>
      </c>
      <c r="J15" s="14">
        <v>2.8000000000000001E-2</v>
      </c>
      <c r="K15" s="14">
        <v>0.31</v>
      </c>
      <c r="L15" s="14">
        <v>24.92</v>
      </c>
      <c r="M15" s="14">
        <v>73.64</v>
      </c>
      <c r="N15" s="14">
        <v>24.97</v>
      </c>
      <c r="O15" s="14">
        <v>0.94</v>
      </c>
    </row>
    <row r="16" spans="1:15" x14ac:dyDescent="0.25">
      <c r="A16" s="7">
        <v>462</v>
      </c>
      <c r="B16" s="3" t="s">
        <v>41</v>
      </c>
      <c r="C16" s="6">
        <v>120</v>
      </c>
      <c r="D16" s="6">
        <v>11</v>
      </c>
      <c r="E16" s="6">
        <v>16.239999999999998</v>
      </c>
      <c r="F16" s="6">
        <v>11.33</v>
      </c>
      <c r="G16" s="6">
        <v>235.37</v>
      </c>
      <c r="H16" s="6">
        <v>7.9000000000000001E-2</v>
      </c>
      <c r="I16" s="6">
        <v>1.8</v>
      </c>
      <c r="J16" s="6">
        <v>0.13</v>
      </c>
      <c r="K16" s="6">
        <v>0.63</v>
      </c>
      <c r="L16" s="6">
        <v>0.76</v>
      </c>
      <c r="M16" s="6">
        <v>172.78</v>
      </c>
      <c r="N16" s="6">
        <v>25.48</v>
      </c>
      <c r="O16" s="6">
        <v>1.96</v>
      </c>
    </row>
    <row r="17" spans="1:15" x14ac:dyDescent="0.25">
      <c r="A17" s="8">
        <v>332</v>
      </c>
      <c r="B17" s="3" t="s">
        <v>24</v>
      </c>
      <c r="C17" s="15">
        <v>227</v>
      </c>
      <c r="D17" s="15">
        <v>8</v>
      </c>
      <c r="E17" s="15">
        <v>6.14</v>
      </c>
      <c r="F17" s="15">
        <v>48.8</v>
      </c>
      <c r="G17" s="15">
        <v>287.31</v>
      </c>
      <c r="H17" s="15">
        <v>9.9000000000000005E-2</v>
      </c>
      <c r="I17" s="15">
        <v>0</v>
      </c>
      <c r="J17" s="15">
        <v>2.1999999999999999E-2</v>
      </c>
      <c r="K17" s="15">
        <v>1.23</v>
      </c>
      <c r="L17" s="15">
        <v>13.61</v>
      </c>
      <c r="M17" s="15">
        <v>59.32</v>
      </c>
      <c r="N17" s="15">
        <v>10.68</v>
      </c>
      <c r="O17" s="15">
        <v>1.0900000000000001</v>
      </c>
    </row>
    <row r="18" spans="1:15" x14ac:dyDescent="0.25">
      <c r="A18" s="7">
        <v>699</v>
      </c>
      <c r="B18" s="3" t="s">
        <v>25</v>
      </c>
      <c r="C18" s="6">
        <v>200</v>
      </c>
      <c r="D18" s="6">
        <v>0.1</v>
      </c>
      <c r="E18" s="6">
        <v>0</v>
      </c>
      <c r="F18" s="6">
        <v>22.5</v>
      </c>
      <c r="G18" s="6">
        <v>86</v>
      </c>
      <c r="H18" s="6">
        <v>0</v>
      </c>
      <c r="I18" s="6">
        <v>2.2999999999999998</v>
      </c>
      <c r="J18" s="6">
        <v>0</v>
      </c>
      <c r="K18" s="6">
        <v>0.02</v>
      </c>
      <c r="L18" s="6">
        <v>3.54</v>
      </c>
      <c r="M18" s="6">
        <v>1.94</v>
      </c>
      <c r="N18" s="6">
        <v>1.1000000000000001</v>
      </c>
      <c r="O18" s="6">
        <v>0.09</v>
      </c>
    </row>
    <row r="19" spans="1:15" ht="15.75" x14ac:dyDescent="0.25">
      <c r="A19" s="7"/>
      <c r="B19" s="16" t="s">
        <v>20</v>
      </c>
      <c r="C19" s="9">
        <v>30</v>
      </c>
      <c r="D19" s="9">
        <v>1.47</v>
      </c>
      <c r="E19" s="9">
        <v>0.14000000000000001</v>
      </c>
      <c r="F19" s="9">
        <v>8.85</v>
      </c>
      <c r="G19" s="9">
        <v>42.54</v>
      </c>
      <c r="H19" s="9">
        <v>0.02</v>
      </c>
      <c r="I19" s="9">
        <v>0</v>
      </c>
      <c r="J19" s="9">
        <v>0</v>
      </c>
      <c r="K19" s="9">
        <v>0.34</v>
      </c>
      <c r="L19" s="9">
        <v>3.6</v>
      </c>
      <c r="M19" s="9">
        <v>7.0000000000000007E-2</v>
      </c>
      <c r="N19" s="9">
        <v>2.52</v>
      </c>
      <c r="O19" s="9">
        <v>0.21</v>
      </c>
    </row>
    <row r="20" spans="1:15" x14ac:dyDescent="0.25">
      <c r="A20" s="7"/>
      <c r="B20" s="3" t="s">
        <v>26</v>
      </c>
      <c r="C20" s="8">
        <v>30</v>
      </c>
      <c r="D20" s="6">
        <v>1.32</v>
      </c>
      <c r="E20" s="6">
        <v>0.24</v>
      </c>
      <c r="F20" s="6">
        <v>6.84</v>
      </c>
      <c r="G20" s="6">
        <v>34.799999999999997</v>
      </c>
      <c r="H20" s="6">
        <v>0.02</v>
      </c>
      <c r="I20" s="6">
        <v>0</v>
      </c>
      <c r="J20" s="6">
        <v>0</v>
      </c>
      <c r="K20" s="6">
        <v>0.22</v>
      </c>
      <c r="L20" s="6">
        <v>5.8</v>
      </c>
      <c r="M20" s="6">
        <v>30</v>
      </c>
      <c r="N20" s="6">
        <v>9.9</v>
      </c>
      <c r="O20" s="6">
        <v>0.78</v>
      </c>
    </row>
    <row r="21" spans="1:15" ht="15.75" x14ac:dyDescent="0.25">
      <c r="A21" s="7"/>
      <c r="B21" s="10" t="s">
        <v>27</v>
      </c>
      <c r="C21" s="11">
        <f t="shared" ref="C21:O21" si="1">SUM(C15:C20)</f>
        <v>887</v>
      </c>
      <c r="D21" s="11">
        <f t="shared" si="1"/>
        <v>24.48</v>
      </c>
      <c r="E21" s="11">
        <f t="shared" si="1"/>
        <v>28.9</v>
      </c>
      <c r="F21" s="11">
        <f t="shared" si="1"/>
        <v>115.32</v>
      </c>
      <c r="G21" s="11">
        <f t="shared" si="1"/>
        <v>821.70999999999992</v>
      </c>
      <c r="H21" s="11">
        <f t="shared" si="1"/>
        <v>0.30800000000000005</v>
      </c>
      <c r="I21" s="11">
        <f t="shared" si="1"/>
        <v>11.330000000000002</v>
      </c>
      <c r="J21" s="11">
        <f t="shared" si="1"/>
        <v>0.18</v>
      </c>
      <c r="K21" s="11">
        <f t="shared" si="1"/>
        <v>2.75</v>
      </c>
      <c r="L21" s="11">
        <f t="shared" si="1"/>
        <v>52.230000000000004</v>
      </c>
      <c r="M21" s="11">
        <f t="shared" si="1"/>
        <v>337.75</v>
      </c>
      <c r="N21" s="11">
        <f t="shared" si="1"/>
        <v>74.650000000000006</v>
      </c>
      <c r="O21" s="11">
        <f t="shared" si="1"/>
        <v>5.07</v>
      </c>
    </row>
    <row r="22" spans="1:15" ht="18" x14ac:dyDescent="0.25">
      <c r="A22" s="7"/>
      <c r="B22" s="12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21" t="s">
        <v>38</v>
      </c>
      <c r="B23" s="3" t="s">
        <v>37</v>
      </c>
      <c r="C23" s="8">
        <v>150</v>
      </c>
      <c r="D23" s="8">
        <v>7.2</v>
      </c>
      <c r="E23" s="8">
        <v>6.9</v>
      </c>
      <c r="F23" s="8">
        <v>55.14</v>
      </c>
      <c r="G23" s="8">
        <v>311.39999999999998</v>
      </c>
      <c r="H23" s="8">
        <v>0</v>
      </c>
      <c r="I23" s="8">
        <v>0</v>
      </c>
      <c r="J23" s="8">
        <v>0</v>
      </c>
      <c r="K23" s="8">
        <v>0</v>
      </c>
      <c r="L23" s="8">
        <v>15.3</v>
      </c>
      <c r="M23" s="8">
        <v>61.41</v>
      </c>
      <c r="N23" s="8">
        <v>10.8</v>
      </c>
      <c r="O23" s="8">
        <v>0.82499999999999996</v>
      </c>
    </row>
    <row r="24" spans="1:15" s="19" customFormat="1" x14ac:dyDescent="0.25">
      <c r="A24" s="8">
        <v>644</v>
      </c>
      <c r="B24" s="20" t="s">
        <v>39</v>
      </c>
      <c r="C24" s="8">
        <v>200</v>
      </c>
      <c r="D24" s="14">
        <v>5.8</v>
      </c>
      <c r="E24" s="14">
        <v>6.5</v>
      </c>
      <c r="F24" s="14">
        <v>9</v>
      </c>
      <c r="G24" s="14">
        <v>116</v>
      </c>
      <c r="H24" s="14">
        <v>0.06</v>
      </c>
      <c r="I24" s="14">
        <v>1.1000000000000001</v>
      </c>
      <c r="J24" s="14">
        <v>0.04</v>
      </c>
      <c r="K24" s="14">
        <v>0</v>
      </c>
      <c r="L24" s="14">
        <v>240</v>
      </c>
      <c r="M24" s="14">
        <v>180</v>
      </c>
      <c r="N24" s="14">
        <v>25.7</v>
      </c>
      <c r="O24" s="14">
        <v>0.18</v>
      </c>
    </row>
    <row r="25" spans="1:15" x14ac:dyDescent="0.25">
      <c r="A25" s="7"/>
      <c r="B25" s="17" t="s">
        <v>29</v>
      </c>
      <c r="C25" s="11">
        <f t="shared" ref="C25:O25" si="2">SUM(C23:C24)</f>
        <v>350</v>
      </c>
      <c r="D25" s="11">
        <f t="shared" si="2"/>
        <v>13</v>
      </c>
      <c r="E25" s="11">
        <f t="shared" si="2"/>
        <v>13.4</v>
      </c>
      <c r="F25" s="11">
        <f t="shared" si="2"/>
        <v>64.14</v>
      </c>
      <c r="G25" s="11">
        <f t="shared" si="2"/>
        <v>427.4</v>
      </c>
      <c r="H25" s="11">
        <f t="shared" si="2"/>
        <v>0.06</v>
      </c>
      <c r="I25" s="11">
        <f t="shared" si="2"/>
        <v>1.1000000000000001</v>
      </c>
      <c r="J25" s="11">
        <f t="shared" si="2"/>
        <v>0.04</v>
      </c>
      <c r="K25" s="11">
        <f t="shared" si="2"/>
        <v>0</v>
      </c>
      <c r="L25" s="11">
        <f t="shared" si="2"/>
        <v>255.3</v>
      </c>
      <c r="M25" s="11">
        <f t="shared" si="2"/>
        <v>241.41</v>
      </c>
      <c r="N25" s="11">
        <f t="shared" si="2"/>
        <v>36.5</v>
      </c>
      <c r="O25" s="11">
        <f t="shared" si="2"/>
        <v>1.0049999999999999</v>
      </c>
    </row>
    <row r="26" spans="1:15" x14ac:dyDescent="0.25">
      <c r="A26" s="7"/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17" t="s">
        <v>30</v>
      </c>
      <c r="C27" s="11">
        <f>C25+C21+C13</f>
        <v>1823</v>
      </c>
      <c r="D27" s="11">
        <f t="shared" ref="D27:O27" si="3">D13+D21+D25</f>
        <v>52.18</v>
      </c>
      <c r="E27" s="11">
        <f t="shared" si="3"/>
        <v>55.749999999999993</v>
      </c>
      <c r="F27" s="11">
        <f t="shared" si="3"/>
        <v>270.45999999999998</v>
      </c>
      <c r="G27" s="11">
        <f t="shared" si="3"/>
        <v>1933.21</v>
      </c>
      <c r="H27" s="11">
        <f t="shared" si="3"/>
        <v>0.64800000000000013</v>
      </c>
      <c r="I27" s="11">
        <f t="shared" si="3"/>
        <v>59.20000000000001</v>
      </c>
      <c r="J27" s="11">
        <f t="shared" si="3"/>
        <v>0.312</v>
      </c>
      <c r="K27" s="11">
        <f t="shared" si="3"/>
        <v>4.75</v>
      </c>
      <c r="L27" s="11">
        <f t="shared" si="3"/>
        <v>821.96</v>
      </c>
      <c r="M27" s="11">
        <f t="shared" si="3"/>
        <v>856.05</v>
      </c>
      <c r="N27" s="11">
        <f t="shared" si="3"/>
        <v>184.65</v>
      </c>
      <c r="O27" s="11">
        <f t="shared" si="3"/>
        <v>10.655000000000001</v>
      </c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21</v>
      </c>
    </row>
    <row r="38" spans="1:15" x14ac:dyDescent="0.2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</sheetData>
  <mergeCells count="13">
    <mergeCell ref="L5:O5"/>
    <mergeCell ref="A1:B1"/>
    <mergeCell ref="C1:D1"/>
    <mergeCell ref="A2:B2"/>
    <mergeCell ref="C2:D2"/>
    <mergeCell ref="A3:B3"/>
    <mergeCell ref="C3:D3"/>
    <mergeCell ref="A4:E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2023-10-20T05:41:25Z</cp:lastPrinted>
  <dcterms:created xsi:type="dcterms:W3CDTF">2022-07-09T10:19:54Z</dcterms:created>
  <dcterms:modified xsi:type="dcterms:W3CDTF">2023-10-20T05:41:29Z</dcterms:modified>
</cp:coreProperties>
</file>