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3" i="1" l="1"/>
  <c r="C25" i="1"/>
  <c r="C21" i="1" l="1"/>
  <c r="C27" i="1" s="1"/>
  <c r="O25" i="1"/>
  <c r="N25" i="1"/>
  <c r="M25" i="1"/>
  <c r="L25" i="1"/>
  <c r="K25" i="1"/>
  <c r="J25" i="1"/>
  <c r="I25" i="1"/>
  <c r="H25" i="1"/>
  <c r="G25" i="1"/>
  <c r="F25" i="1"/>
  <c r="E25" i="1"/>
  <c r="D25" i="1"/>
  <c r="O21" i="1"/>
  <c r="N21" i="1"/>
  <c r="M21" i="1"/>
  <c r="L21" i="1"/>
  <c r="K21" i="1"/>
  <c r="J21" i="1"/>
  <c r="I21" i="1"/>
  <c r="H21" i="1"/>
  <c r="G21" i="1"/>
  <c r="F21" i="1"/>
  <c r="E21" i="1"/>
  <c r="D21" i="1"/>
  <c r="O13" i="1"/>
  <c r="N13" i="1"/>
  <c r="M13" i="1"/>
  <c r="L13" i="1"/>
  <c r="K13" i="1"/>
  <c r="K27" i="1" s="1"/>
  <c r="J13" i="1"/>
  <c r="J27" i="1" s="1"/>
  <c r="I13" i="1"/>
  <c r="H13" i="1"/>
  <c r="G13" i="1"/>
  <c r="F13" i="1"/>
  <c r="E13" i="1"/>
  <c r="E27" i="1" s="1"/>
  <c r="D13" i="1"/>
  <c r="O27" i="1" l="1"/>
  <c r="N27" i="1"/>
  <c r="M27" i="1"/>
  <c r="L27" i="1"/>
  <c r="I27" i="1"/>
  <c r="H27" i="1"/>
  <c r="G27" i="1"/>
  <c r="F27" i="1"/>
  <c r="D27" i="1"/>
</calcChain>
</file>

<file path=xl/sharedStrings.xml><?xml version="1.0" encoding="utf-8"?>
<sst xmlns="http://schemas.openxmlformats.org/spreadsheetml/2006/main" count="43" uniqueCount="42">
  <si>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</si>
  <si>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</si>
  <si>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</si>
  <si>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</si>
  <si>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</si>
  <si>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</si>
  <si>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</si>
  <si>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</si>
  <si>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</si>
  <si>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</si>
  <si>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</si>
  <si>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</si>
  <si>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</si>
  <si>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</si>
  <si>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</si>
  <si>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</si>
  <si>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</si>
  <si>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</si>
  <si>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</si>
  <si>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</si>
  <si>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Хлеб пшеничный 1 с</t>
  </si>
  <si>
    <t>Итого в завтрак</t>
  </si>
  <si>
    <t>обед</t>
  </si>
  <si>
    <t>Овоши свежие (солёные)</t>
  </si>
  <si>
    <t>Плов из курицы</t>
  </si>
  <si>
    <t>Хлеб ржано-пшеничный</t>
  </si>
  <si>
    <t>Итого в обед</t>
  </si>
  <si>
    <t>полдник</t>
  </si>
  <si>
    <t>Кефир 2,5 %</t>
  </si>
  <si>
    <t>Итого в полдник</t>
  </si>
  <si>
    <t>Итого за день</t>
  </si>
  <si>
    <t>День: пятница</t>
  </si>
  <si>
    <t>Неделя: первая</t>
  </si>
  <si>
    <t>Сезон:  осенне - зимний</t>
  </si>
  <si>
    <t xml:space="preserve">Возрастная  категория  с 11 до 18 лет </t>
  </si>
  <si>
    <t>Пирожки с капустой</t>
  </si>
  <si>
    <t xml:space="preserve">Щи из свежей капусты со сметаной </t>
  </si>
  <si>
    <t>г.п</t>
  </si>
  <si>
    <t>Чай с молоком и сахаром</t>
  </si>
  <si>
    <t>Компот из свежих плодов с вит С</t>
  </si>
  <si>
    <t>Каша пшённая молочная жидкая с маслом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</si>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</sst>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mbria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top" wrapText="1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7" fillId="0" borderId="0" xfId="0" applyFont="1"/>
    <xf numFmtId="0" fontId="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view="pageLayout" topLeftCell="C10" workbookViewId="0">
      <selection activeCell="D12" sqref="D12"/>
    </sheetView>
  </sheetViews>
  <sheetFormatPr defaultRowHeight="15" x14ac:dyDescent="0.25"/>
  <cols>
    <col min="1" max="1" width="5.28515625" customWidth="1"/>
    <col min="2" max="2" width="32.5703125" customWidth="1"/>
    <col min="3" max="3" width="7.85546875" customWidth="1"/>
    <col min="4" max="4" width="7.140625" customWidth="1"/>
    <col min="5" max="6" width="7.71093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 x14ac:dyDescent="0.25">
      <c r="A1" s="16" t="s">
        <v>31</v>
      </c>
      <c r="D1" s="16"/>
      <c r="G1" s="16"/>
      <c r="J1" s="16"/>
      <c r="M1" s="16"/>
    </row>
    <row r="2" spans="1:15" ht="15.75" x14ac:dyDescent="0.25">
      <c r="A2" s="16" t="s">
        <v>32</v>
      </c>
      <c r="D2" s="16"/>
      <c r="G2" s="16"/>
      <c r="J2" s="16"/>
      <c r="M2" s="16"/>
    </row>
    <row r="3" spans="1:15" ht="15.75" x14ac:dyDescent="0.25">
      <c r="A3" s="16" t="s">
        <v>33</v>
      </c>
      <c r="D3" s="16"/>
      <c r="G3" s="16"/>
      <c r="J3" s="16"/>
      <c r="M3" s="16"/>
    </row>
    <row r="4" spans="1:15" ht="15.75" x14ac:dyDescent="0.25">
      <c r="A4" s="25" t="s">
        <v>34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x14ac:dyDescent="0.25">
      <c r="A5" s="1" t="s">
        <v>0</v>
      </c>
      <c r="B5" s="26" t="s">
        <v>1</v>
      </c>
      <c r="C5" s="26" t="s">
        <v>2</v>
      </c>
      <c r="D5" s="24" t="s">
        <v>3</v>
      </c>
      <c r="E5" s="24"/>
      <c r="F5" s="24"/>
      <c r="G5" s="27" t="s">
        <v>4</v>
      </c>
      <c r="H5" s="24" t="s">
        <v>5</v>
      </c>
      <c r="I5" s="24"/>
      <c r="J5" s="24"/>
      <c r="K5" s="24"/>
      <c r="L5" s="24" t="s">
        <v>6</v>
      </c>
      <c r="M5" s="24"/>
      <c r="N5" s="24"/>
      <c r="O5" s="24"/>
    </row>
    <row r="6" spans="1:15" x14ac:dyDescent="0.25">
      <c r="A6" s="1" t="s">
        <v>7</v>
      </c>
      <c r="B6" s="26"/>
      <c r="C6" s="26"/>
      <c r="D6" s="2" t="s">
        <v>8</v>
      </c>
      <c r="E6" s="2" t="s">
        <v>9</v>
      </c>
      <c r="F6" s="2" t="s">
        <v>10</v>
      </c>
      <c r="G6" s="28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18" x14ac:dyDescent="0.25">
      <c r="A8" s="3"/>
      <c r="B8" s="4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1.5" x14ac:dyDescent="0.25">
      <c r="A9" s="6">
        <v>311</v>
      </c>
      <c r="B9" s="13" t="s">
        <v>40</v>
      </c>
      <c r="C9" s="6">
        <v>258</v>
      </c>
      <c r="D9" s="6">
        <v>7.5</v>
      </c>
      <c r="E9" s="6">
        <v>10.199999999999999</v>
      </c>
      <c r="F9" s="6">
        <v>36.700000000000003</v>
      </c>
      <c r="G9" s="6">
        <v>268</v>
      </c>
      <c r="H9" s="6">
        <v>0.08</v>
      </c>
      <c r="I9" s="6">
        <v>0.27</v>
      </c>
      <c r="J9" s="6">
        <v>0.08</v>
      </c>
      <c r="K9" s="6">
        <v>0.77</v>
      </c>
      <c r="L9" s="6">
        <v>144.29</v>
      </c>
      <c r="M9" s="6">
        <v>131.85</v>
      </c>
      <c r="N9" s="6">
        <v>22.86</v>
      </c>
      <c r="O9" s="6">
        <v>0.52</v>
      </c>
    </row>
    <row r="10" spans="1:15" ht="15.75" x14ac:dyDescent="0.25">
      <c r="A10" s="6" t="s">
        <v>37</v>
      </c>
      <c r="B10" s="13" t="s">
        <v>41</v>
      </c>
      <c r="C10" s="6">
        <v>50</v>
      </c>
      <c r="D10" s="6">
        <v>3.84</v>
      </c>
      <c r="E10" s="6">
        <v>3.67</v>
      </c>
      <c r="F10" s="6">
        <v>29.41</v>
      </c>
      <c r="G10" s="6">
        <v>166.08</v>
      </c>
      <c r="H10" s="6">
        <v>0</v>
      </c>
      <c r="I10" s="6">
        <v>0</v>
      </c>
      <c r="J10" s="6">
        <v>0</v>
      </c>
      <c r="K10" s="6">
        <v>0</v>
      </c>
      <c r="L10" s="6">
        <v>8.16</v>
      </c>
      <c r="M10" s="6">
        <v>32.75</v>
      </c>
      <c r="N10" s="6">
        <v>5.75</v>
      </c>
      <c r="O10" s="6">
        <v>0.44</v>
      </c>
    </row>
    <row r="11" spans="1:15" ht="15.75" x14ac:dyDescent="0.25">
      <c r="A11" s="6">
        <v>685</v>
      </c>
      <c r="B11" s="12" t="s">
        <v>38</v>
      </c>
      <c r="C11" s="6">
        <v>200</v>
      </c>
      <c r="D11" s="6">
        <v>1.5</v>
      </c>
      <c r="E11" s="6">
        <v>1.6</v>
      </c>
      <c r="F11" s="6">
        <v>15.8</v>
      </c>
      <c r="G11" s="6">
        <v>81</v>
      </c>
      <c r="H11" s="6">
        <v>0.01</v>
      </c>
      <c r="I11" s="6">
        <v>0.26</v>
      </c>
      <c r="J11" s="6">
        <v>0</v>
      </c>
      <c r="K11" s="6">
        <v>0.05</v>
      </c>
      <c r="L11" s="6">
        <v>53.2</v>
      </c>
      <c r="M11" s="6">
        <v>39.15</v>
      </c>
      <c r="N11" s="6">
        <v>6.09</v>
      </c>
      <c r="O11" s="6">
        <v>0.08</v>
      </c>
    </row>
    <row r="12" spans="1:15" ht="15.75" x14ac:dyDescent="0.25">
      <c r="A12" s="5"/>
      <c r="B12" s="20" t="s">
        <v>20</v>
      </c>
      <c r="C12" s="7">
        <v>50</v>
      </c>
      <c r="D12" s="7">
        <v>3.8</v>
      </c>
      <c r="E12" s="7">
        <v>0.45</v>
      </c>
      <c r="F12" s="7">
        <v>24.82</v>
      </c>
      <c r="G12" s="7">
        <v>112.8</v>
      </c>
      <c r="H12" s="7">
        <v>0.09</v>
      </c>
      <c r="I12" s="7">
        <v>0</v>
      </c>
      <c r="J12" s="7">
        <v>0</v>
      </c>
      <c r="K12" s="7">
        <v>0.7</v>
      </c>
      <c r="L12" s="7">
        <v>13</v>
      </c>
      <c r="M12" s="7">
        <v>41.5</v>
      </c>
      <c r="N12" s="7">
        <v>16.899999999999999</v>
      </c>
      <c r="O12" s="7">
        <v>0.8</v>
      </c>
    </row>
    <row r="13" spans="1:15" ht="15.75" x14ac:dyDescent="0.25">
      <c r="A13" s="5"/>
      <c r="B13" s="8" t="s">
        <v>21</v>
      </c>
      <c r="C13" s="9">
        <f>SUM(C9:C12)</f>
        <v>558</v>
      </c>
      <c r="D13" s="9">
        <f t="shared" ref="D13:O13" si="0">SUM(D9:D12)</f>
        <v>16.64</v>
      </c>
      <c r="E13" s="9">
        <f t="shared" si="0"/>
        <v>15.919999999999998</v>
      </c>
      <c r="F13" s="9">
        <f t="shared" si="0"/>
        <v>106.72999999999999</v>
      </c>
      <c r="G13" s="9">
        <f t="shared" si="0"/>
        <v>627.88</v>
      </c>
      <c r="H13" s="9">
        <f t="shared" si="0"/>
        <v>0.18</v>
      </c>
      <c r="I13" s="9">
        <f t="shared" si="0"/>
        <v>0.53</v>
      </c>
      <c r="J13" s="9">
        <f t="shared" si="0"/>
        <v>0.08</v>
      </c>
      <c r="K13" s="9">
        <f t="shared" si="0"/>
        <v>1.52</v>
      </c>
      <c r="L13" s="9">
        <f t="shared" si="0"/>
        <v>218.64999999999998</v>
      </c>
      <c r="M13" s="9">
        <f t="shared" si="0"/>
        <v>245.25</v>
      </c>
      <c r="N13" s="9">
        <f t="shared" si="0"/>
        <v>51.6</v>
      </c>
      <c r="O13" s="9">
        <f t="shared" si="0"/>
        <v>1.84</v>
      </c>
    </row>
    <row r="14" spans="1:15" ht="18" x14ac:dyDescent="0.25">
      <c r="A14" s="5"/>
      <c r="B14" s="10" t="s">
        <v>22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.75" x14ac:dyDescent="0.25">
      <c r="A15" s="11"/>
      <c r="B15" s="12" t="s">
        <v>23</v>
      </c>
      <c r="C15" s="6">
        <v>100</v>
      </c>
      <c r="D15" s="6">
        <v>0.8</v>
      </c>
      <c r="E15" s="6">
        <v>0.1</v>
      </c>
      <c r="F15" s="6">
        <v>3.3</v>
      </c>
      <c r="G15" s="6">
        <v>14</v>
      </c>
      <c r="H15" s="6">
        <v>0.06</v>
      </c>
      <c r="I15" s="6">
        <v>7</v>
      </c>
      <c r="J15" s="6">
        <v>0.14000000000000001</v>
      </c>
      <c r="K15" s="6">
        <v>0.7</v>
      </c>
      <c r="L15" s="6">
        <v>14</v>
      </c>
      <c r="M15" s="6">
        <v>26</v>
      </c>
      <c r="N15" s="6">
        <v>20</v>
      </c>
      <c r="O15" s="6">
        <v>0.09</v>
      </c>
    </row>
    <row r="16" spans="1:15" x14ac:dyDescent="0.25">
      <c r="A16" s="6">
        <v>124</v>
      </c>
      <c r="B16" s="19" t="s">
        <v>36</v>
      </c>
      <c r="C16" s="6">
        <v>260</v>
      </c>
      <c r="D16" s="6">
        <v>2.1</v>
      </c>
      <c r="E16" s="6">
        <v>5.6</v>
      </c>
      <c r="F16" s="6">
        <v>7.3</v>
      </c>
      <c r="G16" s="6">
        <v>88</v>
      </c>
      <c r="H16" s="6">
        <v>0.02</v>
      </c>
      <c r="I16" s="6">
        <v>10.029999999999999</v>
      </c>
      <c r="J16" s="6">
        <v>2.7E-2</v>
      </c>
      <c r="K16" s="6">
        <v>0.2</v>
      </c>
      <c r="L16" s="6">
        <v>35.82</v>
      </c>
      <c r="M16" s="6">
        <v>31.27</v>
      </c>
      <c r="N16" s="6">
        <v>12.75</v>
      </c>
      <c r="O16" s="6">
        <v>0.44</v>
      </c>
    </row>
    <row r="17" spans="1:15" x14ac:dyDescent="0.25">
      <c r="A17" s="5">
        <v>492</v>
      </c>
      <c r="B17" s="3" t="s">
        <v>24</v>
      </c>
      <c r="C17" s="5">
        <v>220</v>
      </c>
      <c r="D17" s="5">
        <v>23.8</v>
      </c>
      <c r="E17" s="5">
        <v>24.3</v>
      </c>
      <c r="F17" s="5">
        <v>40.200000000000003</v>
      </c>
      <c r="G17" s="5">
        <v>479</v>
      </c>
      <c r="H17" s="5">
        <v>0.08</v>
      </c>
      <c r="I17" s="5">
        <v>0.77</v>
      </c>
      <c r="J17" s="5">
        <v>0.01</v>
      </c>
      <c r="K17" s="5">
        <v>0</v>
      </c>
      <c r="L17" s="5">
        <v>27.56</v>
      </c>
      <c r="M17" s="5">
        <v>24.99</v>
      </c>
      <c r="N17" s="5">
        <v>50.74</v>
      </c>
      <c r="O17" s="5">
        <v>2.34</v>
      </c>
    </row>
    <row r="18" spans="1:15" x14ac:dyDescent="0.25">
      <c r="A18" s="21">
        <v>631</v>
      </c>
      <c r="B18" s="22" t="s">
        <v>39</v>
      </c>
      <c r="C18" s="23">
        <v>200</v>
      </c>
      <c r="D18" s="6">
        <v>0.2</v>
      </c>
      <c r="E18" s="6">
        <v>0.1</v>
      </c>
      <c r="F18" s="6">
        <v>25.4</v>
      </c>
      <c r="G18" s="6">
        <v>99</v>
      </c>
      <c r="H18" s="6">
        <v>0.01</v>
      </c>
      <c r="I18" s="6">
        <v>1.6</v>
      </c>
      <c r="J18" s="6">
        <v>0</v>
      </c>
      <c r="K18" s="6">
        <v>0.08</v>
      </c>
      <c r="L18" s="6">
        <v>6.27</v>
      </c>
      <c r="M18" s="6">
        <v>3.83</v>
      </c>
      <c r="N18" s="6">
        <v>3.13</v>
      </c>
      <c r="O18" s="6">
        <v>0.83</v>
      </c>
    </row>
    <row r="19" spans="1:15" x14ac:dyDescent="0.25">
      <c r="A19" s="5"/>
      <c r="B19" s="3" t="s">
        <v>20</v>
      </c>
      <c r="C19" s="7">
        <v>30</v>
      </c>
      <c r="D19" s="7">
        <v>2.2799999999999998</v>
      </c>
      <c r="E19" s="7">
        <v>0.27</v>
      </c>
      <c r="F19" s="7">
        <v>14.88</v>
      </c>
      <c r="G19" s="7">
        <v>68</v>
      </c>
      <c r="H19" s="7">
        <v>0.06</v>
      </c>
      <c r="I19" s="7">
        <v>0</v>
      </c>
      <c r="J19" s="7">
        <v>0</v>
      </c>
      <c r="K19" s="7">
        <v>0.46</v>
      </c>
      <c r="L19" s="7">
        <v>7.8</v>
      </c>
      <c r="M19" s="7">
        <v>24.9</v>
      </c>
      <c r="N19" s="7">
        <v>10.5</v>
      </c>
      <c r="O19" s="7">
        <v>0.48</v>
      </c>
    </row>
    <row r="20" spans="1:15" x14ac:dyDescent="0.25">
      <c r="A20" s="5"/>
      <c r="B20" s="3" t="s">
        <v>25</v>
      </c>
      <c r="C20" s="5">
        <v>30</v>
      </c>
      <c r="D20" s="5">
        <v>2.4700000000000002</v>
      </c>
      <c r="E20" s="5">
        <v>0.54</v>
      </c>
      <c r="F20" s="5">
        <v>16.3</v>
      </c>
      <c r="G20" s="5">
        <v>82.03</v>
      </c>
      <c r="H20" s="5">
        <v>0.12</v>
      </c>
      <c r="I20" s="5">
        <v>0</v>
      </c>
      <c r="J20" s="5">
        <v>0</v>
      </c>
      <c r="K20" s="5">
        <v>0.41</v>
      </c>
      <c r="L20" s="5">
        <v>15.8</v>
      </c>
      <c r="M20" s="5">
        <v>91.7</v>
      </c>
      <c r="N20" s="5">
        <v>7</v>
      </c>
      <c r="O20" s="5">
        <v>0.4</v>
      </c>
    </row>
    <row r="21" spans="1:15" ht="15.75" x14ac:dyDescent="0.25">
      <c r="A21" s="5"/>
      <c r="B21" s="8" t="s">
        <v>26</v>
      </c>
      <c r="C21" s="9">
        <f t="shared" ref="C21:O21" si="1">SUM(C15:C20)</f>
        <v>840</v>
      </c>
      <c r="D21" s="9">
        <f t="shared" si="1"/>
        <v>31.650000000000002</v>
      </c>
      <c r="E21" s="9">
        <f t="shared" si="1"/>
        <v>30.91</v>
      </c>
      <c r="F21" s="9">
        <f t="shared" si="1"/>
        <v>107.38</v>
      </c>
      <c r="G21" s="9">
        <f t="shared" si="1"/>
        <v>830.03</v>
      </c>
      <c r="H21" s="9">
        <f t="shared" si="1"/>
        <v>0.35</v>
      </c>
      <c r="I21" s="9">
        <f t="shared" si="1"/>
        <v>19.400000000000002</v>
      </c>
      <c r="J21" s="9">
        <f t="shared" si="1"/>
        <v>0.17700000000000002</v>
      </c>
      <c r="K21" s="9">
        <f t="shared" si="1"/>
        <v>1.8499999999999999</v>
      </c>
      <c r="L21" s="9">
        <f t="shared" si="1"/>
        <v>107.24999999999999</v>
      </c>
      <c r="M21" s="9">
        <f t="shared" si="1"/>
        <v>202.69</v>
      </c>
      <c r="N21" s="9">
        <f t="shared" si="1"/>
        <v>104.12</v>
      </c>
      <c r="O21" s="9">
        <f t="shared" si="1"/>
        <v>4.58</v>
      </c>
    </row>
    <row r="22" spans="1:15" ht="18" x14ac:dyDescent="0.25">
      <c r="A22" s="5"/>
      <c r="B22" s="10" t="s">
        <v>27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5">
        <v>738</v>
      </c>
      <c r="B23" s="3" t="s">
        <v>35</v>
      </c>
      <c r="C23" s="5">
        <v>150</v>
      </c>
      <c r="D23" s="17">
        <v>10.199999999999999</v>
      </c>
      <c r="E23" s="17">
        <v>10.6</v>
      </c>
      <c r="F23" s="17">
        <v>52.1</v>
      </c>
      <c r="G23" s="18">
        <v>348</v>
      </c>
      <c r="H23" s="18">
        <v>0.12</v>
      </c>
      <c r="I23" s="18">
        <v>2.62</v>
      </c>
      <c r="J23" s="18">
        <v>5.8999999999999997E-2</v>
      </c>
      <c r="K23" s="18">
        <v>2.5</v>
      </c>
      <c r="L23" s="18">
        <v>51.18</v>
      </c>
      <c r="M23" s="18">
        <v>104.26</v>
      </c>
      <c r="N23" s="18">
        <v>22.1</v>
      </c>
      <c r="O23" s="18">
        <v>1.5</v>
      </c>
    </row>
    <row r="24" spans="1:15" ht="15.75" x14ac:dyDescent="0.25">
      <c r="A24" s="6">
        <v>645</v>
      </c>
      <c r="B24" s="14" t="s">
        <v>28</v>
      </c>
      <c r="C24" s="5">
        <v>200</v>
      </c>
      <c r="D24" s="5">
        <v>0.7</v>
      </c>
      <c r="E24" s="5">
        <v>0.2</v>
      </c>
      <c r="F24" s="5">
        <v>28.8</v>
      </c>
      <c r="G24" s="5">
        <v>112</v>
      </c>
      <c r="H24" s="5">
        <v>0</v>
      </c>
      <c r="I24" s="5">
        <v>1.2</v>
      </c>
      <c r="J24" s="5">
        <v>0.1</v>
      </c>
      <c r="K24" s="5">
        <v>0.6</v>
      </c>
      <c r="L24" s="5">
        <v>14</v>
      </c>
      <c r="M24" s="5">
        <v>18</v>
      </c>
      <c r="N24" s="5">
        <v>10</v>
      </c>
      <c r="O24" s="5">
        <v>0.4</v>
      </c>
    </row>
    <row r="25" spans="1:15" x14ac:dyDescent="0.25">
      <c r="A25" s="3"/>
      <c r="B25" s="15" t="s">
        <v>29</v>
      </c>
      <c r="C25" s="9">
        <f>SUM(C23:C24)</f>
        <v>350</v>
      </c>
      <c r="D25" s="9">
        <f>SUM(D23:D24)</f>
        <v>10.899999999999999</v>
      </c>
      <c r="E25" s="9">
        <f t="shared" ref="E25:O25" si="2">SUM(E23:E24)</f>
        <v>10.799999999999999</v>
      </c>
      <c r="F25" s="9">
        <f t="shared" si="2"/>
        <v>80.900000000000006</v>
      </c>
      <c r="G25" s="9">
        <f t="shared" si="2"/>
        <v>460</v>
      </c>
      <c r="H25" s="9">
        <f t="shared" si="2"/>
        <v>0.12</v>
      </c>
      <c r="I25" s="9">
        <f t="shared" si="2"/>
        <v>3.8200000000000003</v>
      </c>
      <c r="J25" s="9">
        <f t="shared" si="2"/>
        <v>0.159</v>
      </c>
      <c r="K25" s="9">
        <f t="shared" si="2"/>
        <v>3.1</v>
      </c>
      <c r="L25" s="9">
        <f t="shared" si="2"/>
        <v>65.180000000000007</v>
      </c>
      <c r="M25" s="9">
        <f t="shared" si="2"/>
        <v>122.26</v>
      </c>
      <c r="N25" s="9">
        <f t="shared" si="2"/>
        <v>32.1</v>
      </c>
      <c r="O25" s="9">
        <f t="shared" si="2"/>
        <v>1.9</v>
      </c>
    </row>
    <row r="26" spans="1:15" x14ac:dyDescent="0.25">
      <c r="A26" s="3"/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/>
      <c r="B27" s="15" t="s">
        <v>30</v>
      </c>
      <c r="C27" s="9">
        <f t="shared" ref="C27:O27" si="3">C13+C21+C25</f>
        <v>1748</v>
      </c>
      <c r="D27" s="9">
        <f t="shared" si="3"/>
        <v>59.190000000000005</v>
      </c>
      <c r="E27" s="9">
        <f t="shared" si="3"/>
        <v>57.629999999999995</v>
      </c>
      <c r="F27" s="9">
        <f t="shared" si="3"/>
        <v>295.01</v>
      </c>
      <c r="G27" s="9">
        <f t="shared" si="3"/>
        <v>1917.9099999999999</v>
      </c>
      <c r="H27" s="9">
        <f t="shared" si="3"/>
        <v>0.65</v>
      </c>
      <c r="I27" s="9">
        <f t="shared" si="3"/>
        <v>23.750000000000004</v>
      </c>
      <c r="J27" s="9">
        <f t="shared" si="3"/>
        <v>0.41600000000000004</v>
      </c>
      <c r="K27" s="9">
        <f t="shared" si="3"/>
        <v>6.4700000000000006</v>
      </c>
      <c r="L27" s="9">
        <f t="shared" si="3"/>
        <v>391.08</v>
      </c>
      <c r="M27" s="9">
        <f t="shared" si="3"/>
        <v>570.20000000000005</v>
      </c>
      <c r="N27" s="9">
        <f t="shared" si="3"/>
        <v>187.82</v>
      </c>
      <c r="O27" s="9">
        <f t="shared" si="3"/>
        <v>8.32</v>
      </c>
    </row>
    <row r="28" spans="1: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22</v>
      </c>
    </row>
  </sheetData>
  <mergeCells count="11">
    <mergeCell ref="L5:O5"/>
    <mergeCell ref="A4:C4"/>
    <mergeCell ref="D4:F4"/>
    <mergeCell ref="G4:I4"/>
    <mergeCell ref="J4:L4"/>
    <mergeCell ref="M4:O4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2023-10-20T05:42:25Z</cp:lastPrinted>
  <dcterms:created xsi:type="dcterms:W3CDTF">2022-07-09T11:01:41Z</dcterms:created>
  <dcterms:modified xsi:type="dcterms:W3CDTF">2023-10-20T05:42:29Z</dcterms:modified>
</cp:coreProperties>
</file>