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C22" i="1"/>
  <c r="C14" i="1"/>
  <c r="C29" i="1" s="1"/>
  <c r="O22" i="1"/>
  <c r="N22" i="1"/>
  <c r="M22" i="1"/>
  <c r="L22" i="1"/>
  <c r="K22" i="1"/>
  <c r="J22" i="1"/>
  <c r="I22" i="1"/>
  <c r="H22" i="1"/>
  <c r="G22" i="1"/>
  <c r="F22" i="1"/>
  <c r="E22" i="1"/>
  <c r="D22" i="1"/>
  <c r="J14" i="1"/>
  <c r="H14" i="1"/>
  <c r="I29" i="1" l="1"/>
  <c r="E29" i="1"/>
  <c r="O29" i="1"/>
  <c r="N29" i="1"/>
  <c r="M29" i="1"/>
  <c r="L29" i="1"/>
  <c r="K29" i="1"/>
  <c r="J29" i="1"/>
  <c r="H29" i="1"/>
  <c r="G29" i="1"/>
  <c r="F29" i="1"/>
  <c r="D29" i="1"/>
</calcChain>
</file>

<file path=xl/sharedStrings.xml><?xml version="1.0" encoding="utf-8"?>
<sst xmlns="http://schemas.openxmlformats.org/spreadsheetml/2006/main" count="58" uniqueCount="56">
  <si>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</si>
  <si>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</si>
  <si>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</si>
  <si>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</si>
  <si>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</si>
  <si>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</si>
  <si>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</si>
  <si>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</si>
  <si>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</si>
  <si>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</si>
  <si>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</si>
  <si>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</si>
  <si>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</si>
  <si>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</si>
  <si>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</si>
  <si>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</si>
  <si>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</si>
  <si>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</si>
  <si>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</si>
  <si>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</si>
  <si>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Сыр порциями </t>
  </si>
  <si>
    <t>Хлеб пшеничный 1 с</t>
  </si>
  <si>
    <t>Итого в завтрак</t>
  </si>
  <si>
    <t>обед</t>
  </si>
  <si>
    <t xml:space="preserve">Щи из свежей капусты со сметаной </t>
  </si>
  <si>
    <t>Макароны отварные с маслом</t>
  </si>
  <si>
    <t>Сок фруктовый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</si>
  <si>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</si>
  <si>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</si>
  <si>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</si>
  <si>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</si>
  <si>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</si>
  <si>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</si>
  <si>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</si>
  <si>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</si>
  <si>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</si>
  <si>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</si>
  <si>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</si>
  <si>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</si>
  <si>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</si>
  <si>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</si>
  <si>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</si>
  <si>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</si>
  <si>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</si>
  <si>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День :  понедельник</t>
  </si>
  <si>
    <t>Неделя: вторая</t>
  </si>
  <si>
    <t>Сезон:  осенне - зимний</t>
  </si>
  <si>
    <t>Возрастная  категория  с 7 до 10 лет (включительно)</t>
  </si>
  <si>
    <t>гп</t>
  </si>
  <si>
    <t>мягкие вафли</t>
  </si>
  <si>
    <t>Чай с молоком и сахаром</t>
  </si>
  <si>
    <t>Каша гречневая молочная  вязкая с маслом</t>
  </si>
  <si>
    <t>г.п</t>
  </si>
  <si>
    <t>Кондитерское изделие</t>
  </si>
  <si>
    <t>Тефтели из говядины с  томатным соусом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</si>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</sst>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0" xfId="0" applyFont="1"/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Layout" topLeftCell="C16" workbookViewId="0">
      <selection activeCell="N33" sqref="N33"/>
    </sheetView>
  </sheetViews>
  <sheetFormatPr defaultRowHeight="15" x14ac:dyDescent="0.25"/>
  <cols>
    <col min="1" max="1" width="5.28515625" customWidth="1"/>
    <col min="2" max="2" width="34.42578125" customWidth="1"/>
    <col min="3" max="3" width="7.5703125" customWidth="1"/>
    <col min="4" max="4" width="7.425781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4" width="7.5703125" customWidth="1"/>
    <col min="15" max="15" width="7.42578125" customWidth="1"/>
  </cols>
  <sheetData>
    <row r="1" spans="1:15" ht="15.75" x14ac:dyDescent="0.25">
      <c r="A1" s="21" t="s">
        <v>44</v>
      </c>
    </row>
    <row r="2" spans="1:15" ht="15.75" x14ac:dyDescent="0.25">
      <c r="A2" s="21" t="s">
        <v>45</v>
      </c>
    </row>
    <row r="3" spans="1:15" ht="15.75" x14ac:dyDescent="0.25">
      <c r="A3" s="21" t="s">
        <v>46</v>
      </c>
    </row>
    <row r="4" spans="1:15" ht="15.75" x14ac:dyDescent="0.25">
      <c r="A4" s="21" t="s">
        <v>47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1" t="s">
        <v>0</v>
      </c>
      <c r="B5" s="24" t="s">
        <v>1</v>
      </c>
      <c r="C5" s="24" t="s">
        <v>2</v>
      </c>
      <c r="D5" s="23" t="s">
        <v>3</v>
      </c>
      <c r="E5" s="23"/>
      <c r="F5" s="23"/>
      <c r="G5" s="25" t="s">
        <v>4</v>
      </c>
      <c r="H5" s="23" t="s">
        <v>5</v>
      </c>
      <c r="I5" s="23"/>
      <c r="J5" s="23"/>
      <c r="K5" s="23"/>
      <c r="L5" s="23" t="s">
        <v>6</v>
      </c>
      <c r="M5" s="23"/>
      <c r="N5" s="23"/>
      <c r="O5" s="23"/>
    </row>
    <row r="6" spans="1:15" x14ac:dyDescent="0.25">
      <c r="A6" s="1" t="s">
        <v>7</v>
      </c>
      <c r="B6" s="24"/>
      <c r="C6" s="24"/>
      <c r="D6" s="2" t="s">
        <v>8</v>
      </c>
      <c r="E6" s="2" t="s">
        <v>9</v>
      </c>
      <c r="F6" s="2" t="s">
        <v>10</v>
      </c>
      <c r="G6" s="26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 x14ac:dyDescent="0.25">
      <c r="A9" s="4">
        <v>311</v>
      </c>
      <c r="B9" s="5" t="s">
        <v>51</v>
      </c>
      <c r="C9" s="6">
        <v>206</v>
      </c>
      <c r="D9" s="7">
        <v>8.9</v>
      </c>
      <c r="E9" s="6">
        <v>9.17</v>
      </c>
      <c r="F9" s="6">
        <v>35.61</v>
      </c>
      <c r="G9" s="6">
        <v>261</v>
      </c>
      <c r="H9" s="6">
        <v>0.18</v>
      </c>
      <c r="I9" s="6">
        <v>0.2</v>
      </c>
      <c r="J9" s="6">
        <v>0.06</v>
      </c>
      <c r="K9" s="6">
        <v>0.56000000000000005</v>
      </c>
      <c r="L9" s="6">
        <v>119.15</v>
      </c>
      <c r="M9" s="6">
        <v>207.05</v>
      </c>
      <c r="N9" s="6">
        <v>104.05</v>
      </c>
      <c r="O9" s="6">
        <v>3.33</v>
      </c>
    </row>
    <row r="10" spans="1:15" x14ac:dyDescent="0.25">
      <c r="A10" s="4">
        <v>97</v>
      </c>
      <c r="B10" s="8" t="s">
        <v>20</v>
      </c>
      <c r="C10" s="4">
        <v>15</v>
      </c>
      <c r="D10" s="4">
        <v>3.48</v>
      </c>
      <c r="E10" s="4">
        <v>4.43</v>
      </c>
      <c r="F10" s="4">
        <v>0</v>
      </c>
      <c r="G10" s="4">
        <v>54.6</v>
      </c>
      <c r="H10" s="4">
        <v>6.0000000000000001E-3</v>
      </c>
      <c r="I10" s="4">
        <v>0.105</v>
      </c>
      <c r="J10" s="4">
        <v>4.2999999999999997E-2</v>
      </c>
      <c r="K10" s="4">
        <v>7.0000000000000007E-2</v>
      </c>
      <c r="L10" s="4">
        <v>132</v>
      </c>
      <c r="M10" s="4">
        <v>75</v>
      </c>
      <c r="N10" s="4">
        <v>5.25</v>
      </c>
      <c r="O10" s="4">
        <v>0.15</v>
      </c>
    </row>
    <row r="11" spans="1:15" ht="15.75" x14ac:dyDescent="0.25">
      <c r="A11" s="15">
        <v>685</v>
      </c>
      <c r="B11" s="20" t="s">
        <v>32</v>
      </c>
      <c r="C11" s="6">
        <v>200</v>
      </c>
      <c r="D11" s="6" t="s">
        <v>33</v>
      </c>
      <c r="E11" s="6" t="s">
        <v>34</v>
      </c>
      <c r="F11" s="6" t="s">
        <v>35</v>
      </c>
      <c r="G11" s="6" t="s">
        <v>36</v>
      </c>
      <c r="H11" s="6" t="s">
        <v>37</v>
      </c>
      <c r="I11" s="6" t="s">
        <v>38</v>
      </c>
      <c r="J11" s="6" t="s">
        <v>37</v>
      </c>
      <c r="K11" s="6" t="s">
        <v>39</v>
      </c>
      <c r="L11" s="6" t="s">
        <v>40</v>
      </c>
      <c r="M11" s="6" t="s">
        <v>41</v>
      </c>
      <c r="N11" s="6" t="s">
        <v>42</v>
      </c>
      <c r="O11" s="6" t="s">
        <v>43</v>
      </c>
    </row>
    <row r="12" spans="1:15" ht="15.75" x14ac:dyDescent="0.25">
      <c r="A12" s="6" t="s">
        <v>52</v>
      </c>
      <c r="B12" s="20" t="s">
        <v>53</v>
      </c>
      <c r="C12" s="10">
        <v>30</v>
      </c>
      <c r="D12" s="6">
        <v>1.92</v>
      </c>
      <c r="E12" s="6">
        <v>5.4</v>
      </c>
      <c r="F12" s="6">
        <v>20.55</v>
      </c>
      <c r="G12" s="6">
        <v>135.30000000000001</v>
      </c>
      <c r="H12" s="6">
        <v>0.03</v>
      </c>
      <c r="I12" s="6">
        <v>0</v>
      </c>
      <c r="J12" s="6">
        <v>5.5E-2</v>
      </c>
      <c r="K12" s="6">
        <v>0.3</v>
      </c>
      <c r="L12" s="6">
        <v>7.08</v>
      </c>
      <c r="M12" s="6">
        <v>19.5</v>
      </c>
      <c r="N12" s="6">
        <v>3</v>
      </c>
      <c r="O12" s="6">
        <v>0.24</v>
      </c>
    </row>
    <row r="13" spans="1:15" x14ac:dyDescent="0.25">
      <c r="A13" s="10"/>
      <c r="B13" s="11" t="s">
        <v>21</v>
      </c>
      <c r="C13" s="10">
        <v>50</v>
      </c>
      <c r="D13" s="10">
        <v>3.8</v>
      </c>
      <c r="E13" s="10">
        <v>0.45</v>
      </c>
      <c r="F13" s="10">
        <v>23.1</v>
      </c>
      <c r="G13" s="10">
        <v>110.5</v>
      </c>
      <c r="H13" s="10">
        <v>0.08</v>
      </c>
      <c r="I13" s="10">
        <v>0</v>
      </c>
      <c r="J13" s="10">
        <v>0</v>
      </c>
      <c r="K13" s="10">
        <v>0.98</v>
      </c>
      <c r="L13" s="10">
        <v>11.5</v>
      </c>
      <c r="M13" s="10">
        <v>43.5</v>
      </c>
      <c r="N13" s="10">
        <v>16.5</v>
      </c>
      <c r="O13" s="10">
        <v>1</v>
      </c>
    </row>
    <row r="14" spans="1:15" ht="15.75" x14ac:dyDescent="0.25">
      <c r="A14" s="4"/>
      <c r="B14" s="12" t="s">
        <v>22</v>
      </c>
      <c r="C14" s="13">
        <f>SUM(C9:C13)</f>
        <v>501</v>
      </c>
      <c r="D14" s="13">
        <v>18.3</v>
      </c>
      <c r="E14" s="13">
        <v>19.649999999999999</v>
      </c>
      <c r="F14" s="13">
        <v>93.16</v>
      </c>
      <c r="G14" s="13">
        <v>616.4</v>
      </c>
      <c r="H14" s="13">
        <f t="shared" ref="H14:J14" si="0">SUM(H9:H13)</f>
        <v>0.29599999999999999</v>
      </c>
      <c r="I14" s="13">
        <v>0.315</v>
      </c>
      <c r="J14" s="13">
        <f t="shared" si="0"/>
        <v>0.158</v>
      </c>
      <c r="K14" s="13">
        <v>3.03</v>
      </c>
      <c r="L14" s="13">
        <v>272.60000000000002</v>
      </c>
      <c r="M14" s="13">
        <v>345.8</v>
      </c>
      <c r="N14" s="13">
        <v>130.13999999999999</v>
      </c>
      <c r="O14" s="13">
        <v>4.8</v>
      </c>
    </row>
    <row r="15" spans="1:15" ht="18" x14ac:dyDescent="0.25">
      <c r="A15" s="4"/>
      <c r="B15" s="14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15">
        <v>124</v>
      </c>
      <c r="B16" s="16" t="s">
        <v>24</v>
      </c>
      <c r="C16" s="6">
        <v>210</v>
      </c>
      <c r="D16" s="6">
        <v>1.68</v>
      </c>
      <c r="E16" s="6">
        <v>4.4800000000000004</v>
      </c>
      <c r="F16" s="6">
        <v>5.84</v>
      </c>
      <c r="G16" s="6">
        <v>70.400000000000006</v>
      </c>
      <c r="H16" s="6">
        <v>1.6E-2</v>
      </c>
      <c r="I16" s="6">
        <v>8.02</v>
      </c>
      <c r="J16" s="6">
        <v>2.1999999999999999E-2</v>
      </c>
      <c r="K16" s="6">
        <v>0.16</v>
      </c>
      <c r="L16" s="6">
        <v>28.66</v>
      </c>
      <c r="M16" s="6">
        <v>25</v>
      </c>
      <c r="N16" s="6">
        <v>10.199999999999999</v>
      </c>
      <c r="O16" s="6">
        <v>0.35</v>
      </c>
    </row>
    <row r="17" spans="1:15" x14ac:dyDescent="0.25">
      <c r="A17" s="4">
        <v>462</v>
      </c>
      <c r="B17" s="9" t="s">
        <v>54</v>
      </c>
      <c r="C17" s="6">
        <v>100</v>
      </c>
      <c r="D17" s="6">
        <v>9.16</v>
      </c>
      <c r="E17" s="6">
        <v>13.53</v>
      </c>
      <c r="F17" s="6">
        <v>9.44</v>
      </c>
      <c r="G17" s="6">
        <v>196.14</v>
      </c>
      <c r="H17" s="6">
        <v>6.6000000000000003E-2</v>
      </c>
      <c r="I17" s="6">
        <v>1.5</v>
      </c>
      <c r="J17" s="6">
        <v>0.11</v>
      </c>
      <c r="K17" s="6">
        <v>0.63</v>
      </c>
      <c r="L17" s="6">
        <v>59.29</v>
      </c>
      <c r="M17" s="6">
        <v>143.97999999999999</v>
      </c>
      <c r="N17" s="6">
        <v>21.23</v>
      </c>
      <c r="O17" s="6">
        <v>1.63</v>
      </c>
    </row>
    <row r="18" spans="1:15" x14ac:dyDescent="0.25">
      <c r="A18" s="6">
        <v>332</v>
      </c>
      <c r="B18" s="17" t="s">
        <v>25</v>
      </c>
      <c r="C18" s="6">
        <v>155</v>
      </c>
      <c r="D18" s="6">
        <v>5.5</v>
      </c>
      <c r="E18" s="6">
        <v>4.2</v>
      </c>
      <c r="F18" s="6">
        <v>33.299999999999997</v>
      </c>
      <c r="G18" s="6">
        <v>196</v>
      </c>
      <c r="H18" s="6">
        <v>0.06</v>
      </c>
      <c r="I18" s="6">
        <v>0</v>
      </c>
      <c r="J18" s="6">
        <v>1.7000000000000001E-2</v>
      </c>
      <c r="K18" s="6">
        <v>0.84</v>
      </c>
      <c r="L18" s="6">
        <v>9.31</v>
      </c>
      <c r="M18" s="6">
        <v>40.56</v>
      </c>
      <c r="N18" s="6">
        <v>7.31</v>
      </c>
      <c r="O18" s="6">
        <v>0.74</v>
      </c>
    </row>
    <row r="19" spans="1:15" x14ac:dyDescent="0.25">
      <c r="A19" s="4"/>
      <c r="B19" s="8" t="s">
        <v>26</v>
      </c>
      <c r="C19" s="4">
        <v>200</v>
      </c>
      <c r="D19" s="4">
        <v>0.7</v>
      </c>
      <c r="E19" s="4">
        <v>0.2</v>
      </c>
      <c r="F19" s="4">
        <v>28.8</v>
      </c>
      <c r="G19" s="4">
        <v>112</v>
      </c>
      <c r="H19" s="4">
        <v>0</v>
      </c>
      <c r="I19" s="4">
        <v>1.2</v>
      </c>
      <c r="J19" s="4">
        <v>0.1</v>
      </c>
      <c r="K19" s="4">
        <v>0.6</v>
      </c>
      <c r="L19" s="4">
        <v>14</v>
      </c>
      <c r="M19" s="4">
        <v>18</v>
      </c>
      <c r="N19" s="4">
        <v>10</v>
      </c>
      <c r="O19" s="4">
        <v>0.4</v>
      </c>
    </row>
    <row r="20" spans="1:15" x14ac:dyDescent="0.25">
      <c r="A20" s="4"/>
      <c r="B20" s="8" t="s">
        <v>21</v>
      </c>
      <c r="C20" s="10">
        <v>30</v>
      </c>
      <c r="D20" s="10">
        <v>2.2799999999999998</v>
      </c>
      <c r="E20" s="10">
        <v>0.27</v>
      </c>
      <c r="F20" s="10">
        <v>14.88</v>
      </c>
      <c r="G20" s="10">
        <v>68</v>
      </c>
      <c r="H20" s="10">
        <v>0.06</v>
      </c>
      <c r="I20" s="10">
        <v>0</v>
      </c>
      <c r="J20" s="10">
        <v>0</v>
      </c>
      <c r="K20" s="10">
        <v>0.46</v>
      </c>
      <c r="L20" s="10">
        <v>7.8</v>
      </c>
      <c r="M20" s="10">
        <v>24.9</v>
      </c>
      <c r="N20" s="10">
        <v>10.5</v>
      </c>
      <c r="O20" s="10">
        <v>0.48</v>
      </c>
    </row>
    <row r="21" spans="1:15" x14ac:dyDescent="0.25">
      <c r="A21" s="4"/>
      <c r="B21" s="8" t="s">
        <v>27</v>
      </c>
      <c r="C21" s="4">
        <v>45</v>
      </c>
      <c r="D21" s="4">
        <v>2.4700000000000002</v>
      </c>
      <c r="E21" s="4">
        <v>0.54</v>
      </c>
      <c r="F21" s="4">
        <v>16.3</v>
      </c>
      <c r="G21" s="4">
        <v>82.03</v>
      </c>
      <c r="H21" s="4">
        <v>0.12</v>
      </c>
      <c r="I21" s="4">
        <v>0</v>
      </c>
      <c r="J21" s="4">
        <v>0</v>
      </c>
      <c r="K21" s="4">
        <v>0.41</v>
      </c>
      <c r="L21" s="4">
        <v>15.8</v>
      </c>
      <c r="M21" s="4">
        <v>91.7</v>
      </c>
      <c r="N21" s="4">
        <v>7</v>
      </c>
      <c r="O21" s="4">
        <v>0.4</v>
      </c>
    </row>
    <row r="22" spans="1:15" ht="15.75" x14ac:dyDescent="0.25">
      <c r="A22" s="4"/>
      <c r="B22" s="12" t="s">
        <v>28</v>
      </c>
      <c r="C22" s="13">
        <f t="shared" ref="C22:O22" si="1">SUM(C16:C21)</f>
        <v>740</v>
      </c>
      <c r="D22" s="13">
        <f t="shared" si="1"/>
        <v>21.79</v>
      </c>
      <c r="E22" s="13">
        <f t="shared" si="1"/>
        <v>23.219999999999995</v>
      </c>
      <c r="F22" s="13">
        <f t="shared" si="1"/>
        <v>108.55999999999999</v>
      </c>
      <c r="G22" s="13">
        <f t="shared" si="1"/>
        <v>724.56999999999994</v>
      </c>
      <c r="H22" s="13">
        <f t="shared" si="1"/>
        <v>0.32200000000000001</v>
      </c>
      <c r="I22" s="13">
        <f t="shared" si="1"/>
        <v>10.719999999999999</v>
      </c>
      <c r="J22" s="13">
        <f t="shared" si="1"/>
        <v>0.24900000000000003</v>
      </c>
      <c r="K22" s="13">
        <f t="shared" si="1"/>
        <v>3.1</v>
      </c>
      <c r="L22" s="13">
        <f t="shared" si="1"/>
        <v>134.86000000000001</v>
      </c>
      <c r="M22" s="13">
        <f t="shared" si="1"/>
        <v>344.14</v>
      </c>
      <c r="N22" s="13">
        <f t="shared" si="1"/>
        <v>66.240000000000009</v>
      </c>
      <c r="O22" s="13">
        <f t="shared" si="1"/>
        <v>3.9999999999999996</v>
      </c>
    </row>
    <row r="23" spans="1:15" ht="18" x14ac:dyDescent="0.25">
      <c r="A23" s="4"/>
      <c r="B23" s="14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 x14ac:dyDescent="0.25">
      <c r="A24" s="22" t="s">
        <v>48</v>
      </c>
      <c r="B24" s="20" t="s">
        <v>49</v>
      </c>
      <c r="C24" s="6">
        <v>40</v>
      </c>
      <c r="D24" s="6">
        <v>1.8</v>
      </c>
      <c r="E24" s="6">
        <v>6</v>
      </c>
      <c r="F24" s="6">
        <v>24</v>
      </c>
      <c r="G24" s="6">
        <v>156</v>
      </c>
      <c r="H24" s="6">
        <v>0.05</v>
      </c>
      <c r="I24" s="6">
        <v>0.06</v>
      </c>
      <c r="J24" s="6">
        <v>0.01</v>
      </c>
      <c r="K24" s="6">
        <v>0.86</v>
      </c>
      <c r="L24" s="6">
        <v>13.6</v>
      </c>
      <c r="M24" s="6">
        <v>40.4</v>
      </c>
      <c r="N24" s="6">
        <v>7.9</v>
      </c>
      <c r="O24" s="6">
        <v>0.85</v>
      </c>
    </row>
    <row r="25" spans="1:15" x14ac:dyDescent="0.25">
      <c r="A25" s="15"/>
      <c r="B25" s="17" t="s">
        <v>55</v>
      </c>
      <c r="C25" s="6">
        <v>100</v>
      </c>
      <c r="D25" s="6">
        <v>0.04</v>
      </c>
      <c r="E25" s="6">
        <v>0.4</v>
      </c>
      <c r="F25" s="6">
        <v>9.8000000000000007</v>
      </c>
      <c r="G25" s="6">
        <v>47</v>
      </c>
      <c r="H25" s="6">
        <v>0.03</v>
      </c>
      <c r="I25" s="6">
        <v>10</v>
      </c>
      <c r="J25" s="6">
        <v>0</v>
      </c>
      <c r="K25" s="6">
        <v>0.2</v>
      </c>
      <c r="L25" s="6">
        <v>16</v>
      </c>
      <c r="M25" s="6">
        <v>11</v>
      </c>
      <c r="N25" s="6">
        <v>9.9</v>
      </c>
      <c r="O25" s="6">
        <v>0.78</v>
      </c>
    </row>
    <row r="26" spans="1:15" ht="15.75" x14ac:dyDescent="0.25">
      <c r="A26" s="6">
        <v>685</v>
      </c>
      <c r="B26" s="22" t="s">
        <v>50</v>
      </c>
      <c r="C26" s="6">
        <v>200</v>
      </c>
      <c r="D26" s="6">
        <v>1.5</v>
      </c>
      <c r="E26" s="6">
        <v>1.6</v>
      </c>
      <c r="F26" s="6">
        <v>15.8</v>
      </c>
      <c r="G26" s="6">
        <v>81</v>
      </c>
      <c r="H26" s="6">
        <v>0.01</v>
      </c>
      <c r="I26" s="6">
        <v>0.26</v>
      </c>
      <c r="J26" s="6">
        <v>0</v>
      </c>
      <c r="K26" s="6">
        <v>0.05</v>
      </c>
      <c r="L26" s="6">
        <v>53.2</v>
      </c>
      <c r="M26" s="6">
        <v>39.15</v>
      </c>
      <c r="N26" s="6">
        <v>6.09</v>
      </c>
      <c r="O26" s="6">
        <v>0.08</v>
      </c>
    </row>
    <row r="27" spans="1:15" ht="15.75" x14ac:dyDescent="0.25">
      <c r="A27" s="4"/>
      <c r="B27" s="12" t="s">
        <v>30</v>
      </c>
      <c r="C27" s="13">
        <f>SUM(C24:C26)</f>
        <v>340</v>
      </c>
      <c r="D27" s="13">
        <f>SUM(D24:D26)</f>
        <v>3.34</v>
      </c>
      <c r="E27" s="13">
        <f t="shared" ref="E27:O27" si="2">SUM(E24:E26)</f>
        <v>8</v>
      </c>
      <c r="F27" s="13">
        <f t="shared" si="2"/>
        <v>49.599999999999994</v>
      </c>
      <c r="G27" s="13">
        <f t="shared" si="2"/>
        <v>284</v>
      </c>
      <c r="H27" s="13">
        <f t="shared" si="2"/>
        <v>0.09</v>
      </c>
      <c r="I27" s="13">
        <f t="shared" si="2"/>
        <v>10.32</v>
      </c>
      <c r="J27" s="13">
        <f t="shared" si="2"/>
        <v>0.01</v>
      </c>
      <c r="K27" s="13">
        <f t="shared" si="2"/>
        <v>1.1100000000000001</v>
      </c>
      <c r="L27" s="13">
        <f t="shared" si="2"/>
        <v>82.800000000000011</v>
      </c>
      <c r="M27" s="13">
        <f t="shared" si="2"/>
        <v>90.55</v>
      </c>
      <c r="N27" s="13">
        <f t="shared" si="2"/>
        <v>23.89</v>
      </c>
      <c r="O27" s="13">
        <f t="shared" si="2"/>
        <v>1.71</v>
      </c>
    </row>
    <row r="28" spans="1:15" x14ac:dyDescent="0.2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x14ac:dyDescent="0.25">
      <c r="A29" s="9"/>
      <c r="B29" s="18" t="s">
        <v>31</v>
      </c>
      <c r="C29" s="13">
        <f t="shared" ref="C29" si="3">C14+C22+C27</f>
        <v>1581</v>
      </c>
      <c r="D29" s="13">
        <f t="shared" ref="D29:O29" si="4">D14+D22+D27</f>
        <v>43.430000000000007</v>
      </c>
      <c r="E29" s="13">
        <f t="shared" si="4"/>
        <v>50.86999999999999</v>
      </c>
      <c r="F29" s="13">
        <f t="shared" si="4"/>
        <v>251.31999999999996</v>
      </c>
      <c r="G29" s="13">
        <f t="shared" si="4"/>
        <v>1624.9699999999998</v>
      </c>
      <c r="H29" s="13">
        <f t="shared" si="4"/>
        <v>0.70799999999999996</v>
      </c>
      <c r="I29" s="13">
        <f t="shared" si="4"/>
        <v>21.354999999999997</v>
      </c>
      <c r="J29" s="13">
        <f t="shared" si="4"/>
        <v>0.41700000000000004</v>
      </c>
      <c r="K29" s="13">
        <f t="shared" si="4"/>
        <v>7.24</v>
      </c>
      <c r="L29" s="13">
        <f t="shared" si="4"/>
        <v>490.26000000000005</v>
      </c>
      <c r="M29" s="13">
        <f t="shared" si="4"/>
        <v>780.49</v>
      </c>
      <c r="N29" s="13">
        <f t="shared" si="4"/>
        <v>220.26999999999998</v>
      </c>
      <c r="O29" s="13">
        <f t="shared" si="4"/>
        <v>10.509999999999998</v>
      </c>
    </row>
    <row r="30" spans="1: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 x14ac:dyDescent="0.25">
      <c r="A32" s="22"/>
      <c r="B32" s="2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15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x14ac:dyDescent="0.25">
      <c r="A34" s="6"/>
      <c r="B34" s="2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7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2023-10-20T05:44:31Z</cp:lastPrinted>
  <dcterms:created xsi:type="dcterms:W3CDTF">2022-07-09T11:43:43Z</dcterms:created>
  <dcterms:modified xsi:type="dcterms:W3CDTF">2023-10-20T05:44:35Z</dcterms:modified>
</cp:coreProperties>
</file>