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" i="1" l="1"/>
  <c r="C21" i="1"/>
  <c r="C14" i="1" l="1"/>
  <c r="C27" i="1" s="1"/>
  <c r="O25" i="1" l="1"/>
  <c r="N25" i="1"/>
  <c r="M25" i="1"/>
  <c r="L25" i="1"/>
  <c r="K25" i="1"/>
  <c r="J25" i="1"/>
  <c r="I25" i="1"/>
  <c r="H25" i="1"/>
  <c r="G25" i="1"/>
  <c r="F25" i="1"/>
  <c r="E25" i="1"/>
  <c r="D25" i="1"/>
  <c r="O21" i="1"/>
  <c r="N21" i="1"/>
  <c r="M21" i="1"/>
  <c r="L21" i="1"/>
  <c r="K21" i="1"/>
  <c r="J21" i="1"/>
  <c r="I21" i="1"/>
  <c r="H21" i="1"/>
  <c r="G21" i="1"/>
  <c r="F21" i="1"/>
  <c r="E21" i="1"/>
  <c r="D21" i="1"/>
  <c r="O14" i="1"/>
  <c r="O27" i="1" s="1"/>
  <c r="N14" i="1"/>
  <c r="N27" i="1" s="1"/>
  <c r="M14" i="1"/>
  <c r="M27" i="1" s="1"/>
  <c r="L14" i="1"/>
  <c r="L27" i="1" s="1"/>
  <c r="K14" i="1"/>
  <c r="K27" i="1" s="1"/>
  <c r="J14" i="1"/>
  <c r="J27" i="1" s="1"/>
  <c r="I14" i="1"/>
  <c r="I27" i="1" s="1"/>
  <c r="H14" i="1"/>
  <c r="H27" i="1" s="1"/>
  <c r="G14" i="1"/>
  <c r="G27" i="1" s="1"/>
  <c r="F14" i="1"/>
  <c r="F27" i="1" s="1"/>
  <c r="E14" i="1"/>
  <c r="E27" i="1" s="1"/>
  <c r="D14" i="1"/>
  <c r="D27" i="1" s="1"/>
</calcChain>
</file>

<file path=xl/sharedStrings.xml><?xml version="1.0" encoding="utf-8"?>
<sst xmlns="http://schemas.openxmlformats.org/spreadsheetml/2006/main" count="43" uniqueCount="42">
  <si>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</si>
  <si>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</si>
  <si>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</si>
  <si>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</si>
  <si>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</si>
  <si>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</si>
  <si>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</si>
  <si>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</si>
  <si>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</si>
  <si>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</si>
  <si>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</si>
  <si>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</si>
  <si>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</si>
  <si>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</si>
  <si>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</si>
  <si>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</si>
  <si>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</si>
  <si>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</si>
  <si>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</si>
  <si>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</si>
  <si>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Каша  молочная "Дружба"с маслом</t>
  </si>
  <si>
    <t>сыр порциями</t>
  </si>
  <si>
    <t>Хлеб пшеничный 1 с</t>
  </si>
  <si>
    <t>Итого в завтрак</t>
  </si>
  <si>
    <t>обед</t>
  </si>
  <si>
    <t>Борщ с капустой и картофелем со сметаной</t>
  </si>
  <si>
    <t>Плов с мясом говядины</t>
  </si>
  <si>
    <t>Хлеб ржано-пшеничный</t>
  </si>
  <si>
    <t>Итого в обед</t>
  </si>
  <si>
    <t>полдник</t>
  </si>
  <si>
    <t>Кисель плодово -ягодный</t>
  </si>
  <si>
    <t>Итого в полдник</t>
  </si>
  <si>
    <t>Итого за день</t>
  </si>
  <si>
    <t>День :  среда</t>
  </si>
  <si>
    <t>Неделя: вторая</t>
  </si>
  <si>
    <t>Сезон:  осенне - зимний</t>
  </si>
  <si>
    <t>Возрастная  категория  с11 до 18 лет (включительно)</t>
  </si>
  <si>
    <t>Чай с лимоном с сахаром</t>
  </si>
  <si>
    <t>пирожки с картошкой</t>
  </si>
  <si>
    <t>г.п</t>
  </si>
  <si>
    <t>Кондитерское изделие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</si>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</sst>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/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2" xfId="0" applyBorder="1" applyAlignment="1">
      <alignment horizontal="right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0" fillId="0" borderId="0" xfId="0" applyBorder="1"/>
    <xf numFmtId="0" fontId="4" fillId="0" borderId="2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7" fillId="0" borderId="0" xfId="0" applyFont="1" applyBorder="1"/>
    <xf numFmtId="0" fontId="5" fillId="0" borderId="1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view="pageLayout" topLeftCell="C19" workbookViewId="0">
      <selection activeCell="N30" sqref="N30"/>
    </sheetView>
  </sheetViews>
  <sheetFormatPr defaultRowHeight="15" x14ac:dyDescent="0.25"/>
  <cols>
    <col min="1" max="1" width="6.140625" customWidth="1"/>
    <col min="2" max="2" width="33.140625" customWidth="1"/>
    <col min="3" max="4" width="7.140625" customWidth="1"/>
    <col min="5" max="5" width="7" customWidth="1"/>
    <col min="6" max="6" width="7.140625" customWidth="1"/>
    <col min="7" max="7" width="8" customWidth="1"/>
    <col min="8" max="8" width="7" customWidth="1"/>
    <col min="9" max="9" width="7.140625" customWidth="1"/>
    <col min="10" max="10" width="6.85546875" customWidth="1"/>
    <col min="11" max="11" width="7" customWidth="1"/>
    <col min="12" max="12" width="7.28515625" customWidth="1"/>
    <col min="13" max="13" width="7.140625" customWidth="1"/>
    <col min="14" max="14" width="8.42578125" customWidth="1"/>
  </cols>
  <sheetData>
    <row r="1" spans="1:15" ht="15.75" x14ac:dyDescent="0.25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0"/>
      <c r="O1" s="20"/>
    </row>
    <row r="2" spans="1:15" ht="15.75" x14ac:dyDescent="0.25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0"/>
      <c r="O2" s="20"/>
    </row>
    <row r="3" spans="1:15" ht="15.75" x14ac:dyDescent="0.25">
      <c r="A3" s="24" t="s">
        <v>35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0"/>
      <c r="O3" s="20"/>
    </row>
    <row r="4" spans="1:15" ht="15.75" x14ac:dyDescent="0.25">
      <c r="A4" s="25" t="s">
        <v>36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x14ac:dyDescent="0.25">
      <c r="A5" s="1" t="s">
        <v>0</v>
      </c>
      <c r="B5" s="26" t="s">
        <v>1</v>
      </c>
      <c r="C5" s="26" t="s">
        <v>2</v>
      </c>
      <c r="D5" s="23" t="s">
        <v>3</v>
      </c>
      <c r="E5" s="23"/>
      <c r="F5" s="23"/>
      <c r="G5" s="27" t="s">
        <v>4</v>
      </c>
      <c r="H5" s="23" t="s">
        <v>5</v>
      </c>
      <c r="I5" s="23"/>
      <c r="J5" s="23"/>
      <c r="K5" s="23"/>
      <c r="L5" s="23" t="s">
        <v>6</v>
      </c>
      <c r="M5" s="23"/>
      <c r="N5" s="23"/>
      <c r="O5" s="23"/>
    </row>
    <row r="6" spans="1:15" x14ac:dyDescent="0.25">
      <c r="A6" s="1" t="s">
        <v>7</v>
      </c>
      <c r="B6" s="26"/>
      <c r="C6" s="26"/>
      <c r="D6" s="2" t="s">
        <v>8</v>
      </c>
      <c r="E6" s="2" t="s">
        <v>9</v>
      </c>
      <c r="F6" s="2" t="s">
        <v>10</v>
      </c>
      <c r="G6" s="28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ht="18" x14ac:dyDescent="0.25">
      <c r="A8" s="3"/>
      <c r="B8" s="4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5">
        <v>311</v>
      </c>
      <c r="B9" s="6" t="s">
        <v>20</v>
      </c>
      <c r="C9" s="5">
        <v>255</v>
      </c>
      <c r="D9" s="5">
        <v>8.14</v>
      </c>
      <c r="E9" s="5">
        <v>10.36</v>
      </c>
      <c r="F9" s="5">
        <v>43.65</v>
      </c>
      <c r="G9" s="5">
        <v>299.91000000000003</v>
      </c>
      <c r="H9" s="5">
        <v>0.09</v>
      </c>
      <c r="I9" s="5">
        <v>0.37</v>
      </c>
      <c r="J9" s="5">
        <v>0.04</v>
      </c>
      <c r="K9" s="5">
        <v>0.17</v>
      </c>
      <c r="L9" s="5">
        <v>141.41999999999999</v>
      </c>
      <c r="M9" s="5">
        <v>163.21</v>
      </c>
      <c r="N9" s="5">
        <v>29.38</v>
      </c>
      <c r="O9" s="5">
        <v>0.65</v>
      </c>
    </row>
    <row r="10" spans="1:15" ht="15.75" x14ac:dyDescent="0.25">
      <c r="A10" s="21">
        <v>685</v>
      </c>
      <c r="B10" s="12" t="s">
        <v>37</v>
      </c>
      <c r="C10" s="7">
        <v>207</v>
      </c>
      <c r="D10" s="7">
        <v>3.6</v>
      </c>
      <c r="E10" s="7">
        <v>3.6</v>
      </c>
      <c r="F10" s="7">
        <v>22.8</v>
      </c>
      <c r="G10" s="7">
        <v>135</v>
      </c>
      <c r="H10" s="7">
        <v>0.03</v>
      </c>
      <c r="I10" s="7">
        <v>0.52</v>
      </c>
      <c r="J10" s="7">
        <v>0.02</v>
      </c>
      <c r="K10" s="7">
        <v>0.11</v>
      </c>
      <c r="L10" s="7">
        <v>110.63</v>
      </c>
      <c r="M10" s="7">
        <v>101.09</v>
      </c>
      <c r="N10" s="7">
        <v>26.97</v>
      </c>
      <c r="O10" s="7">
        <v>0.9</v>
      </c>
    </row>
    <row r="11" spans="1:15" x14ac:dyDescent="0.25">
      <c r="A11" s="5"/>
      <c r="B11" s="3" t="s">
        <v>21</v>
      </c>
      <c r="C11" s="5">
        <v>10</v>
      </c>
      <c r="D11" s="5">
        <v>2.3199999999999998</v>
      </c>
      <c r="E11" s="5">
        <v>2.66</v>
      </c>
      <c r="F11" s="5">
        <v>0</v>
      </c>
      <c r="G11" s="5">
        <v>35.83</v>
      </c>
      <c r="H11" s="5">
        <v>0</v>
      </c>
      <c r="I11" s="5">
        <v>0.06</v>
      </c>
      <c r="J11" s="5">
        <v>0.01</v>
      </c>
      <c r="K11" s="5">
        <v>0.04</v>
      </c>
      <c r="L11" s="5">
        <v>70</v>
      </c>
      <c r="M11" s="5">
        <v>75</v>
      </c>
      <c r="N11" s="5">
        <v>3.3</v>
      </c>
      <c r="O11" s="5">
        <v>0.08</v>
      </c>
    </row>
    <row r="12" spans="1:15" ht="15.75" x14ac:dyDescent="0.25">
      <c r="A12" s="7" t="s">
        <v>39</v>
      </c>
      <c r="B12" s="12" t="s">
        <v>40</v>
      </c>
      <c r="C12" s="22">
        <v>50</v>
      </c>
      <c r="D12" s="22">
        <v>3.7</v>
      </c>
      <c r="E12" s="22">
        <v>4.7</v>
      </c>
      <c r="F12" s="22">
        <v>36.6</v>
      </c>
      <c r="G12" s="22">
        <v>203.5</v>
      </c>
      <c r="H12" s="22">
        <v>7.0000000000000007E-2</v>
      </c>
      <c r="I12" s="22">
        <v>0.7</v>
      </c>
      <c r="J12" s="22">
        <v>0</v>
      </c>
      <c r="K12" s="22">
        <v>1.85</v>
      </c>
      <c r="L12" s="22">
        <v>13</v>
      </c>
      <c r="M12" s="22">
        <v>42</v>
      </c>
      <c r="N12" s="22">
        <v>15</v>
      </c>
      <c r="O12" s="22">
        <v>0.85</v>
      </c>
    </row>
    <row r="13" spans="1:15" x14ac:dyDescent="0.25">
      <c r="A13" s="5"/>
      <c r="B13" s="3" t="s">
        <v>22</v>
      </c>
      <c r="C13" s="8">
        <v>30</v>
      </c>
      <c r="D13" s="8">
        <v>3.04</v>
      </c>
      <c r="E13" s="8">
        <v>0.24</v>
      </c>
      <c r="F13" s="8">
        <v>20.92</v>
      </c>
      <c r="G13" s="8">
        <v>93.2</v>
      </c>
      <c r="H13" s="8">
        <v>4.3999999999999997E-2</v>
      </c>
      <c r="I13" s="8">
        <v>0</v>
      </c>
      <c r="J13" s="8">
        <v>0</v>
      </c>
      <c r="K13" s="8">
        <v>0.67</v>
      </c>
      <c r="L13" s="8">
        <v>8</v>
      </c>
      <c r="M13" s="8">
        <v>26</v>
      </c>
      <c r="N13" s="8">
        <v>10.5</v>
      </c>
      <c r="O13" s="8">
        <v>0.48</v>
      </c>
    </row>
    <row r="14" spans="1:15" x14ac:dyDescent="0.25">
      <c r="A14" s="5"/>
      <c r="B14" s="9" t="s">
        <v>23</v>
      </c>
      <c r="C14" s="10">
        <f t="shared" ref="C14:O14" si="0">SUM(C9:C13)</f>
        <v>552</v>
      </c>
      <c r="D14" s="10">
        <f t="shared" si="0"/>
        <v>20.8</v>
      </c>
      <c r="E14" s="10">
        <f t="shared" si="0"/>
        <v>21.559999999999995</v>
      </c>
      <c r="F14" s="10">
        <f t="shared" si="0"/>
        <v>123.97000000000001</v>
      </c>
      <c r="G14" s="10">
        <f t="shared" si="0"/>
        <v>767.44</v>
      </c>
      <c r="H14" s="10">
        <f t="shared" si="0"/>
        <v>0.23399999999999999</v>
      </c>
      <c r="I14" s="10">
        <f t="shared" si="0"/>
        <v>1.65</v>
      </c>
      <c r="J14" s="10">
        <f t="shared" si="0"/>
        <v>6.9999999999999993E-2</v>
      </c>
      <c r="K14" s="10">
        <f t="shared" si="0"/>
        <v>2.84</v>
      </c>
      <c r="L14" s="10">
        <f t="shared" si="0"/>
        <v>343.04999999999995</v>
      </c>
      <c r="M14" s="10">
        <f t="shared" si="0"/>
        <v>407.3</v>
      </c>
      <c r="N14" s="10">
        <f t="shared" si="0"/>
        <v>85.149999999999991</v>
      </c>
      <c r="O14" s="10">
        <f t="shared" si="0"/>
        <v>2.96</v>
      </c>
    </row>
    <row r="15" spans="1:15" ht="18" x14ac:dyDescent="0.25">
      <c r="A15" s="5"/>
      <c r="B15" s="11" t="s">
        <v>24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31.5" x14ac:dyDescent="0.25">
      <c r="A16" s="7">
        <v>110</v>
      </c>
      <c r="B16" s="12" t="s">
        <v>25</v>
      </c>
      <c r="C16" s="13">
        <v>260</v>
      </c>
      <c r="D16" s="14">
        <v>1.9</v>
      </c>
      <c r="E16" s="14">
        <v>5.5</v>
      </c>
      <c r="F16" s="14">
        <v>12</v>
      </c>
      <c r="G16" s="14">
        <v>105</v>
      </c>
      <c r="H16" s="14">
        <v>0.04</v>
      </c>
      <c r="I16" s="14">
        <v>7.95</v>
      </c>
      <c r="J16" s="14">
        <v>2.7E-2</v>
      </c>
      <c r="K16" s="14">
        <v>0.26</v>
      </c>
      <c r="L16" s="7">
        <v>37.04</v>
      </c>
      <c r="M16" s="7">
        <v>48.1</v>
      </c>
      <c r="N16" s="7">
        <v>20.97</v>
      </c>
      <c r="O16" s="7">
        <v>0.97</v>
      </c>
    </row>
    <row r="17" spans="1:15" ht="15.75" x14ac:dyDescent="0.25">
      <c r="A17" s="7">
        <v>443</v>
      </c>
      <c r="B17" s="12" t="s">
        <v>26</v>
      </c>
      <c r="C17" s="7">
        <v>250</v>
      </c>
      <c r="D17" s="7">
        <v>16.2</v>
      </c>
      <c r="E17" s="7">
        <v>18.899999999999999</v>
      </c>
      <c r="F17" s="7">
        <v>44.7</v>
      </c>
      <c r="G17" s="7">
        <v>425</v>
      </c>
      <c r="H17" s="7">
        <v>0.04</v>
      </c>
      <c r="I17" s="7">
        <v>0.99</v>
      </c>
      <c r="J17" s="7">
        <v>0</v>
      </c>
      <c r="K17" s="7">
        <v>0</v>
      </c>
      <c r="L17" s="7">
        <v>12.92</v>
      </c>
      <c r="M17" s="7">
        <v>97.76</v>
      </c>
      <c r="N17" s="7">
        <v>37.18</v>
      </c>
      <c r="O17" s="7">
        <v>0.91</v>
      </c>
    </row>
    <row r="18" spans="1:15" ht="31.5" x14ac:dyDescent="0.25">
      <c r="A18" s="7">
        <v>639</v>
      </c>
      <c r="B18" s="15" t="s">
        <v>41</v>
      </c>
      <c r="C18" s="16">
        <v>200</v>
      </c>
      <c r="D18" s="7">
        <v>2.4</v>
      </c>
      <c r="E18" s="7">
        <v>0.1</v>
      </c>
      <c r="F18" s="7">
        <v>41.4</v>
      </c>
      <c r="G18" s="7">
        <v>119</v>
      </c>
      <c r="H18" s="7">
        <v>0.04</v>
      </c>
      <c r="I18" s="7">
        <v>0.8</v>
      </c>
      <c r="J18" s="7">
        <v>0</v>
      </c>
      <c r="K18" s="7">
        <v>1.68</v>
      </c>
      <c r="L18" s="7">
        <v>70.930000000000007</v>
      </c>
      <c r="M18" s="7">
        <v>63.51</v>
      </c>
      <c r="N18" s="7">
        <v>45.68</v>
      </c>
      <c r="O18" s="7">
        <v>1.44</v>
      </c>
    </row>
    <row r="19" spans="1:15" x14ac:dyDescent="0.25">
      <c r="A19" s="5"/>
      <c r="B19" s="3" t="s">
        <v>22</v>
      </c>
      <c r="C19" s="8">
        <v>45</v>
      </c>
      <c r="D19" s="8">
        <v>3.01</v>
      </c>
      <c r="E19" s="8">
        <v>0.34</v>
      </c>
      <c r="F19" s="8">
        <v>19.3</v>
      </c>
      <c r="G19" s="8">
        <v>89.27</v>
      </c>
      <c r="H19" s="8">
        <v>6.9999999999999993E-2</v>
      </c>
      <c r="I19" s="8">
        <v>0</v>
      </c>
      <c r="J19" s="8">
        <v>0</v>
      </c>
      <c r="K19" s="8">
        <v>0.63</v>
      </c>
      <c r="L19" s="8">
        <v>9.6</v>
      </c>
      <c r="M19" s="8">
        <v>24.93</v>
      </c>
      <c r="N19" s="8">
        <v>11.76</v>
      </c>
      <c r="O19" s="8">
        <v>0.59</v>
      </c>
    </row>
    <row r="20" spans="1:15" x14ac:dyDescent="0.25">
      <c r="A20" s="5"/>
      <c r="B20" s="3" t="s">
        <v>27</v>
      </c>
      <c r="C20" s="5">
        <v>45</v>
      </c>
      <c r="D20" s="5">
        <v>2.4700000000000002</v>
      </c>
      <c r="E20" s="5">
        <v>0.54</v>
      </c>
      <c r="F20" s="5">
        <v>16.3</v>
      </c>
      <c r="G20" s="5">
        <v>82.03</v>
      </c>
      <c r="H20" s="5">
        <v>0.12</v>
      </c>
      <c r="I20" s="5">
        <v>0</v>
      </c>
      <c r="J20" s="5">
        <v>0</v>
      </c>
      <c r="K20" s="5">
        <v>0.41</v>
      </c>
      <c r="L20" s="5">
        <v>15.8</v>
      </c>
      <c r="M20" s="5">
        <v>91.7</v>
      </c>
      <c r="N20" s="5">
        <v>7</v>
      </c>
      <c r="O20" s="5">
        <v>0.4</v>
      </c>
    </row>
    <row r="21" spans="1:15" ht="15.75" x14ac:dyDescent="0.25">
      <c r="A21" s="5"/>
      <c r="B21" s="17" t="s">
        <v>28</v>
      </c>
      <c r="C21" s="10">
        <f t="shared" ref="C21:O21" si="1">SUM(C16:C20)</f>
        <v>800</v>
      </c>
      <c r="D21" s="10">
        <f t="shared" si="1"/>
        <v>25.979999999999997</v>
      </c>
      <c r="E21" s="10">
        <f t="shared" si="1"/>
        <v>25.38</v>
      </c>
      <c r="F21" s="10">
        <f t="shared" si="1"/>
        <v>133.69999999999999</v>
      </c>
      <c r="G21" s="10">
        <f t="shared" si="1"/>
        <v>820.3</v>
      </c>
      <c r="H21" s="10">
        <f t="shared" si="1"/>
        <v>0.31</v>
      </c>
      <c r="I21" s="10">
        <f t="shared" si="1"/>
        <v>9.74</v>
      </c>
      <c r="J21" s="10">
        <f t="shared" si="1"/>
        <v>2.7E-2</v>
      </c>
      <c r="K21" s="10">
        <f t="shared" si="1"/>
        <v>2.98</v>
      </c>
      <c r="L21" s="10">
        <f t="shared" si="1"/>
        <v>146.29000000000002</v>
      </c>
      <c r="M21" s="10">
        <f t="shared" si="1"/>
        <v>326</v>
      </c>
      <c r="N21" s="10">
        <f t="shared" si="1"/>
        <v>122.59</v>
      </c>
      <c r="O21" s="10">
        <f t="shared" si="1"/>
        <v>4.3099999999999996</v>
      </c>
    </row>
    <row r="22" spans="1:15" ht="18" x14ac:dyDescent="0.25">
      <c r="A22" s="5"/>
      <c r="B22" s="11" t="s">
        <v>29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75" x14ac:dyDescent="0.25">
      <c r="A23" s="7">
        <v>806</v>
      </c>
      <c r="B23" s="18" t="s">
        <v>38</v>
      </c>
      <c r="C23" s="7">
        <v>150</v>
      </c>
      <c r="D23" s="7">
        <v>9.75</v>
      </c>
      <c r="E23" s="7">
        <v>6</v>
      </c>
      <c r="F23" s="7">
        <v>53.85</v>
      </c>
      <c r="G23" s="7">
        <v>312</v>
      </c>
      <c r="H23" s="7">
        <v>0.09</v>
      </c>
      <c r="I23" s="7">
        <v>0.09</v>
      </c>
      <c r="J23" s="7">
        <v>1.7000000000000001E-2</v>
      </c>
      <c r="K23" s="7">
        <v>1.61</v>
      </c>
      <c r="L23" s="7">
        <v>23.7</v>
      </c>
      <c r="M23" s="7">
        <v>78.150000000000006</v>
      </c>
      <c r="N23" s="7">
        <v>13.05</v>
      </c>
      <c r="O23" s="7">
        <v>0.75</v>
      </c>
    </row>
    <row r="24" spans="1:15" ht="15.75" x14ac:dyDescent="0.25">
      <c r="A24" s="7">
        <v>648</v>
      </c>
      <c r="B24" s="12" t="s">
        <v>30</v>
      </c>
      <c r="C24" s="19">
        <v>200</v>
      </c>
      <c r="D24" s="19">
        <v>0</v>
      </c>
      <c r="E24" s="19">
        <v>0</v>
      </c>
      <c r="F24" s="19">
        <v>10</v>
      </c>
      <c r="G24" s="19">
        <v>119</v>
      </c>
      <c r="H24" s="19">
        <v>0</v>
      </c>
      <c r="I24" s="19">
        <v>4</v>
      </c>
      <c r="J24" s="19">
        <v>0</v>
      </c>
      <c r="K24" s="19">
        <v>0</v>
      </c>
      <c r="L24" s="19">
        <v>0.2</v>
      </c>
      <c r="M24" s="19">
        <v>0</v>
      </c>
      <c r="N24" s="19">
        <v>0</v>
      </c>
      <c r="O24" s="19">
        <v>0.3</v>
      </c>
    </row>
    <row r="25" spans="1:15" x14ac:dyDescent="0.25">
      <c r="A25" s="5"/>
      <c r="B25" s="9" t="s">
        <v>31</v>
      </c>
      <c r="C25" s="10">
        <f t="shared" ref="C25:O25" si="2">SUM(C23:C24)</f>
        <v>350</v>
      </c>
      <c r="D25" s="10">
        <f t="shared" si="2"/>
        <v>9.75</v>
      </c>
      <c r="E25" s="10">
        <f t="shared" si="2"/>
        <v>6</v>
      </c>
      <c r="F25" s="10">
        <f t="shared" si="2"/>
        <v>63.85</v>
      </c>
      <c r="G25" s="10">
        <f t="shared" si="2"/>
        <v>431</v>
      </c>
      <c r="H25" s="10">
        <f t="shared" si="2"/>
        <v>0.09</v>
      </c>
      <c r="I25" s="10">
        <f t="shared" si="2"/>
        <v>4.09</v>
      </c>
      <c r="J25" s="10">
        <f t="shared" si="2"/>
        <v>1.7000000000000001E-2</v>
      </c>
      <c r="K25" s="10">
        <f t="shared" si="2"/>
        <v>1.61</v>
      </c>
      <c r="L25" s="10">
        <f t="shared" si="2"/>
        <v>23.9</v>
      </c>
      <c r="M25" s="10">
        <f t="shared" si="2"/>
        <v>78.150000000000006</v>
      </c>
      <c r="N25" s="10">
        <f t="shared" si="2"/>
        <v>13.05</v>
      </c>
      <c r="O25" s="10">
        <f t="shared" si="2"/>
        <v>1.05</v>
      </c>
    </row>
    <row r="26" spans="1:15" x14ac:dyDescent="0.25">
      <c r="A26" s="3"/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/>
      <c r="B27" s="9" t="s">
        <v>32</v>
      </c>
      <c r="C27" s="3">
        <f t="shared" ref="C27" si="3">C14+C21+C25</f>
        <v>1702</v>
      </c>
      <c r="D27" s="10">
        <f t="shared" ref="D27:O27" si="4">D14+D21+D25</f>
        <v>56.53</v>
      </c>
      <c r="E27" s="10">
        <f t="shared" si="4"/>
        <v>52.94</v>
      </c>
      <c r="F27" s="10">
        <f t="shared" si="4"/>
        <v>321.52000000000004</v>
      </c>
      <c r="G27" s="10">
        <f t="shared" si="4"/>
        <v>2018.74</v>
      </c>
      <c r="H27" s="10">
        <f t="shared" si="4"/>
        <v>0.63400000000000001</v>
      </c>
      <c r="I27" s="10">
        <f t="shared" si="4"/>
        <v>15.48</v>
      </c>
      <c r="J27" s="10">
        <f t="shared" si="4"/>
        <v>0.11399999999999999</v>
      </c>
      <c r="K27" s="10">
        <f t="shared" si="4"/>
        <v>7.4300000000000006</v>
      </c>
      <c r="L27" s="10">
        <f t="shared" si="4"/>
        <v>513.24</v>
      </c>
      <c r="M27" s="10">
        <f t="shared" si="4"/>
        <v>811.44999999999993</v>
      </c>
      <c r="N27" s="10">
        <f t="shared" si="4"/>
        <v>220.79000000000002</v>
      </c>
      <c r="O27" s="10">
        <f t="shared" si="4"/>
        <v>8.32</v>
      </c>
    </row>
    <row r="28" spans="1: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25</v>
      </c>
    </row>
  </sheetData>
  <mergeCells count="10">
    <mergeCell ref="L5:O5"/>
    <mergeCell ref="A1:M1"/>
    <mergeCell ref="A2:M2"/>
    <mergeCell ref="A3:M3"/>
    <mergeCell ref="A4:O4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2023-10-20T05:46:11Z</cp:lastPrinted>
  <dcterms:created xsi:type="dcterms:W3CDTF">2022-08-04T10:19:29Z</dcterms:created>
  <dcterms:modified xsi:type="dcterms:W3CDTF">2023-10-20T05:46:13Z</dcterms:modified>
</cp:coreProperties>
</file>