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15" windowWidth="15600" windowHeight="77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6" i="1" l="1"/>
  <c r="C21" i="1" l="1"/>
  <c r="C13" i="1" l="1"/>
  <c r="C28" i="1" s="1"/>
  <c r="E21" i="1" l="1"/>
  <c r="F21" i="1"/>
  <c r="G21" i="1"/>
  <c r="H21" i="1"/>
  <c r="I21" i="1"/>
  <c r="J21" i="1"/>
  <c r="K21" i="1"/>
  <c r="L21" i="1"/>
  <c r="M21" i="1"/>
  <c r="N21" i="1"/>
  <c r="O21" i="1"/>
  <c r="D21" i="1"/>
  <c r="O26" i="1"/>
  <c r="N26" i="1"/>
  <c r="M26" i="1"/>
  <c r="L26" i="1"/>
  <c r="K26" i="1"/>
  <c r="J26" i="1"/>
  <c r="I26" i="1"/>
  <c r="H26" i="1"/>
  <c r="G26" i="1"/>
  <c r="F26" i="1"/>
  <c r="E26" i="1"/>
  <c r="D26" i="1"/>
  <c r="O13" i="1"/>
  <c r="N13" i="1"/>
  <c r="M13" i="1"/>
  <c r="L13" i="1"/>
  <c r="K13" i="1"/>
  <c r="J13" i="1"/>
  <c r="I13" i="1"/>
  <c r="H13" i="1"/>
  <c r="G13" i="1"/>
  <c r="F13" i="1"/>
  <c r="E13" i="1"/>
  <c r="D13" i="1"/>
  <c r="J28" i="1" l="1"/>
  <c r="O28" i="1"/>
  <c r="N28" i="1"/>
  <c r="L28" i="1"/>
  <c r="K28" i="1"/>
  <c r="H28" i="1"/>
  <c r="G28" i="1"/>
  <c r="F28" i="1"/>
  <c r="E28" i="1"/>
  <c r="I28" i="1"/>
  <c r="M28" i="1"/>
  <c r="D28" i="1"/>
</calcChain>
</file>

<file path=xl/sharedStrings.xml><?xml version="1.0" encoding="utf-8"?>
<sst xmlns="http://schemas.openxmlformats.org/spreadsheetml/2006/main" count="50" uniqueCount="44">
  <si>
    <t>№</t>
  </si>
  <si>
    <t>Приём пищи, наименование блюда</t>
  </si>
  <si>
    <t>Масса порц.</t>
  </si>
  <si>
    <t>Пищевые вещества ( г)</t>
  </si>
  <si>
    <t>Энерг. цен-ть</t>
  </si>
  <si>
    <t>Витамины ( мг )</t>
  </si>
  <si>
    <t>Минеральные вещества ( мг )</t>
  </si>
  <si>
    <t>Рец.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</si>
  <si>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</si>
  <si>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</si>
  <si>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</si>
  <si>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</si>
  <si>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</si>
  <si>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</si>
  <si>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</si>
  <si>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</si>
  <si>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</si>
  <si>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</si>
  <si>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</si>
  <si>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</si>
  <si>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Хлеб пшеничный 1 с</t>
  </si>
  <si>
    <t>Итого в завтрак</t>
  </si>
  <si>
    <t>обед</t>
  </si>
  <si>
    <t>Суп картофельный с бобовыми</t>
  </si>
  <si>
    <t>Кисель плодово -ягодный</t>
  </si>
  <si>
    <t>Хлеб ржано-пшеничный</t>
  </si>
  <si>
    <t>Итого в обед</t>
  </si>
  <si>
    <t>полдник</t>
  </si>
  <si>
    <t>Булочка домашняя</t>
  </si>
  <si>
    <t>Молоко кипячёное 2,5%</t>
  </si>
  <si>
    <t>Итого в полдник</t>
  </si>
  <si>
    <t>Итого за день</t>
  </si>
  <si>
    <t>День :  четверг</t>
  </si>
  <si>
    <t>Неделя: вторая</t>
  </si>
  <si>
    <t>Сезон:  осенне - зимний</t>
  </si>
  <si>
    <t>Возрастная  категория  с 7 до 10 лет (включительно)</t>
  </si>
  <si>
    <t>гп</t>
  </si>
  <si>
    <t>Чай с сахаром</t>
  </si>
  <si>
    <t>-</t>
  </si>
  <si>
    <t>Плов из курицы</t>
  </si>
  <si>
    <t>фрукты</t>
  </si>
  <si>
    <t>Пюре картофельное</t>
  </si>
  <si>
    <t>Биточки из говядины с томат. соусом</t>
  </si>
  <si>
    <t xml:space="preserve">Фрукты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</si>
</sst>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14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0" fillId="0" borderId="2" xfId="0" applyBorder="1" applyAlignment="1">
      <alignment horizontal="right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5" xfId="0" applyBorder="1"/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0" xfId="0" applyFont="1"/>
    <xf numFmtId="0" fontId="4" fillId="0" borderId="2" xfId="0" applyFont="1" applyBorder="1"/>
    <xf numFmtId="0" fontId="0" fillId="0" borderId="2" xfId="0" applyFont="1" applyBorder="1"/>
    <xf numFmtId="0" fontId="4" fillId="0" borderId="4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0" fillId="0" borderId="0" xfId="0" applyFont="1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5" fillId="0" borderId="0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view="pageLayout" topLeftCell="C22" workbookViewId="0">
      <selection activeCell="N33" sqref="N33"/>
    </sheetView>
  </sheetViews>
  <sheetFormatPr defaultRowHeight="15" x14ac:dyDescent="0.25"/>
  <cols>
    <col min="1" max="1" width="6.140625" customWidth="1"/>
    <col min="2" max="2" width="33.140625" customWidth="1"/>
    <col min="3" max="4" width="7.140625" customWidth="1"/>
    <col min="5" max="5" width="7" customWidth="1"/>
    <col min="6" max="6" width="7.140625" customWidth="1"/>
    <col min="7" max="7" width="8" customWidth="1"/>
    <col min="8" max="8" width="7" customWidth="1"/>
    <col min="9" max="9" width="7.140625" customWidth="1"/>
    <col min="10" max="10" width="6.85546875" customWidth="1"/>
    <col min="11" max="11" width="7" customWidth="1"/>
    <col min="12" max="12" width="7.28515625" customWidth="1"/>
    <col min="13" max="13" width="7.140625" customWidth="1"/>
    <col min="14" max="14" width="8.42578125" customWidth="1"/>
  </cols>
  <sheetData>
    <row r="1" spans="1:15" ht="15.75" x14ac:dyDescent="0.25">
      <c r="A1" s="20" t="s">
        <v>32</v>
      </c>
    </row>
    <row r="2" spans="1:15" ht="15.75" x14ac:dyDescent="0.25">
      <c r="A2" s="20" t="s">
        <v>33</v>
      </c>
    </row>
    <row r="3" spans="1:15" ht="15.75" x14ac:dyDescent="0.25">
      <c r="A3" s="20" t="s">
        <v>34</v>
      </c>
    </row>
    <row r="4" spans="1:15" ht="15.75" x14ac:dyDescent="0.25">
      <c r="A4" s="33" t="s">
        <v>35</v>
      </c>
      <c r="B4" s="33"/>
      <c r="C4" s="33"/>
      <c r="D4" s="33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x14ac:dyDescent="0.25">
      <c r="A5" s="1" t="s">
        <v>0</v>
      </c>
      <c r="B5" s="34" t="s">
        <v>1</v>
      </c>
      <c r="C5" s="34" t="s">
        <v>2</v>
      </c>
      <c r="D5" s="32" t="s">
        <v>3</v>
      </c>
      <c r="E5" s="32"/>
      <c r="F5" s="32"/>
      <c r="G5" s="35" t="s">
        <v>4</v>
      </c>
      <c r="H5" s="32" t="s">
        <v>5</v>
      </c>
      <c r="I5" s="32"/>
      <c r="J5" s="32"/>
      <c r="K5" s="32"/>
      <c r="L5" s="32" t="s">
        <v>6</v>
      </c>
      <c r="M5" s="32"/>
      <c r="N5" s="32"/>
      <c r="O5" s="32"/>
    </row>
    <row r="6" spans="1:15" x14ac:dyDescent="0.25">
      <c r="A6" s="1" t="s">
        <v>7</v>
      </c>
      <c r="B6" s="34"/>
      <c r="C6" s="34"/>
      <c r="D6" s="2" t="s">
        <v>8</v>
      </c>
      <c r="E6" s="2" t="s">
        <v>9</v>
      </c>
      <c r="F6" s="2" t="s">
        <v>10</v>
      </c>
      <c r="G6" s="36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</row>
    <row r="8" spans="1:15" ht="18" x14ac:dyDescent="0.25">
      <c r="A8" s="1"/>
      <c r="B8" s="3" t="s">
        <v>19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8">
        <v>492</v>
      </c>
      <c r="B9" s="22" t="s">
        <v>39</v>
      </c>
      <c r="C9" s="8">
        <v>150</v>
      </c>
      <c r="D9" s="8">
        <v>14.75</v>
      </c>
      <c r="E9" s="8">
        <v>15</v>
      </c>
      <c r="F9" s="8">
        <v>21.25</v>
      </c>
      <c r="G9" s="8">
        <v>290.55</v>
      </c>
      <c r="H9" s="8">
        <v>0.09</v>
      </c>
      <c r="I9" s="8">
        <v>0.45</v>
      </c>
      <c r="J9" s="8">
        <v>0.01</v>
      </c>
      <c r="K9" s="8" t="s">
        <v>38</v>
      </c>
      <c r="L9" s="8">
        <v>34.75</v>
      </c>
      <c r="M9" s="8">
        <v>131.65</v>
      </c>
      <c r="N9" s="8">
        <v>30.48</v>
      </c>
      <c r="O9" s="8">
        <v>1.48</v>
      </c>
    </row>
    <row r="10" spans="1:15" x14ac:dyDescent="0.25">
      <c r="A10" s="8">
        <v>685</v>
      </c>
      <c r="B10" s="7" t="s">
        <v>37</v>
      </c>
      <c r="C10" s="8">
        <v>200</v>
      </c>
      <c r="D10" s="8">
        <v>0.2</v>
      </c>
      <c r="E10" s="8" t="s">
        <v>38</v>
      </c>
      <c r="F10" s="8">
        <v>14</v>
      </c>
      <c r="G10" s="8">
        <v>56</v>
      </c>
      <c r="H10" s="8" t="s">
        <v>38</v>
      </c>
      <c r="I10" s="8" t="s">
        <v>38</v>
      </c>
      <c r="J10" s="8" t="s">
        <v>38</v>
      </c>
      <c r="K10" s="8" t="s">
        <v>38</v>
      </c>
      <c r="L10" s="8">
        <v>12</v>
      </c>
      <c r="M10" s="8">
        <v>8</v>
      </c>
      <c r="N10" s="8">
        <v>6</v>
      </c>
      <c r="O10" s="8">
        <v>0.8</v>
      </c>
    </row>
    <row r="11" spans="1:15" x14ac:dyDescent="0.25">
      <c r="A11" s="23" t="s">
        <v>36</v>
      </c>
      <c r="B11" s="7" t="s">
        <v>20</v>
      </c>
      <c r="C11" s="8">
        <v>50</v>
      </c>
      <c r="D11" s="8">
        <v>3.8</v>
      </c>
      <c r="E11" s="8">
        <v>0.45</v>
      </c>
      <c r="F11" s="8">
        <v>23.1</v>
      </c>
      <c r="G11" s="8">
        <v>110.5</v>
      </c>
      <c r="H11" s="8">
        <v>0.08</v>
      </c>
      <c r="I11" s="8">
        <v>0</v>
      </c>
      <c r="J11" s="8">
        <v>0</v>
      </c>
      <c r="K11" s="8">
        <v>0.98</v>
      </c>
      <c r="L11" s="8">
        <v>11.5</v>
      </c>
      <c r="M11" s="8">
        <v>43.5</v>
      </c>
      <c r="N11" s="8">
        <v>16.5</v>
      </c>
      <c r="O11" s="8">
        <v>1</v>
      </c>
    </row>
    <row r="12" spans="1:15" x14ac:dyDescent="0.25">
      <c r="A12" s="23"/>
      <c r="B12" s="7" t="s">
        <v>40</v>
      </c>
      <c r="C12" s="6">
        <v>100</v>
      </c>
      <c r="D12" s="6">
        <v>0.4</v>
      </c>
      <c r="E12" s="6">
        <v>0</v>
      </c>
      <c r="F12" s="6">
        <v>11.3</v>
      </c>
      <c r="G12" s="6">
        <v>192</v>
      </c>
      <c r="H12" s="6">
        <v>0.1</v>
      </c>
      <c r="I12" s="6">
        <v>46</v>
      </c>
      <c r="J12" s="6">
        <v>0</v>
      </c>
      <c r="K12" s="6">
        <v>0.2</v>
      </c>
      <c r="L12" s="6">
        <v>248</v>
      </c>
      <c r="M12" s="6">
        <v>11</v>
      </c>
      <c r="N12" s="6">
        <v>9</v>
      </c>
      <c r="O12" s="6">
        <v>2.2000000000000002</v>
      </c>
    </row>
    <row r="13" spans="1:15" x14ac:dyDescent="0.25">
      <c r="A13" s="8"/>
      <c r="B13" s="10" t="s">
        <v>21</v>
      </c>
      <c r="C13" s="11">
        <f>SUM(C9:C12)</f>
        <v>500</v>
      </c>
      <c r="D13" s="11">
        <f t="shared" ref="D13:O13" si="0">SUM(D9:D12)</f>
        <v>19.149999999999999</v>
      </c>
      <c r="E13" s="11">
        <f t="shared" si="0"/>
        <v>15.45</v>
      </c>
      <c r="F13" s="11">
        <f t="shared" si="0"/>
        <v>69.650000000000006</v>
      </c>
      <c r="G13" s="11">
        <f t="shared" si="0"/>
        <v>649.04999999999995</v>
      </c>
      <c r="H13" s="11">
        <f t="shared" si="0"/>
        <v>0.27</v>
      </c>
      <c r="I13" s="11">
        <f t="shared" si="0"/>
        <v>46.45</v>
      </c>
      <c r="J13" s="11">
        <f t="shared" si="0"/>
        <v>0.01</v>
      </c>
      <c r="K13" s="11">
        <f t="shared" si="0"/>
        <v>1.18</v>
      </c>
      <c r="L13" s="11">
        <f t="shared" si="0"/>
        <v>306.25</v>
      </c>
      <c r="M13" s="11">
        <f t="shared" si="0"/>
        <v>194.15</v>
      </c>
      <c r="N13" s="11">
        <f t="shared" si="0"/>
        <v>61.980000000000004</v>
      </c>
      <c r="O13" s="11">
        <f t="shared" si="0"/>
        <v>5.48</v>
      </c>
    </row>
    <row r="14" spans="1:15" ht="18" x14ac:dyDescent="0.25">
      <c r="A14" s="8"/>
      <c r="B14" s="12" t="s">
        <v>22</v>
      </c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5.75" x14ac:dyDescent="0.25">
      <c r="A15" s="6">
        <v>139</v>
      </c>
      <c r="B15" s="5" t="s">
        <v>23</v>
      </c>
      <c r="C15" s="6">
        <v>200</v>
      </c>
      <c r="D15" s="18">
        <v>5.36</v>
      </c>
      <c r="E15" s="18">
        <v>3.36</v>
      </c>
      <c r="F15" s="18">
        <v>15.6</v>
      </c>
      <c r="G15" s="18">
        <v>115.2</v>
      </c>
      <c r="H15" s="18">
        <v>0.19</v>
      </c>
      <c r="I15" s="18">
        <v>5.68</v>
      </c>
      <c r="J15" s="18">
        <v>1.4E-2</v>
      </c>
      <c r="K15" s="18">
        <v>0.25</v>
      </c>
      <c r="L15" s="18">
        <v>25.14</v>
      </c>
      <c r="M15" s="18">
        <v>81.400000000000006</v>
      </c>
      <c r="N15" s="18">
        <v>30.49</v>
      </c>
      <c r="O15" s="18">
        <v>1.52</v>
      </c>
    </row>
    <row r="16" spans="1:15" ht="31.5" x14ac:dyDescent="0.25">
      <c r="A16" s="6">
        <v>451</v>
      </c>
      <c r="B16" s="14" t="s">
        <v>42</v>
      </c>
      <c r="C16" s="6">
        <v>90</v>
      </c>
      <c r="D16" s="6">
        <v>10.5</v>
      </c>
      <c r="E16" s="6">
        <v>8.64</v>
      </c>
      <c r="F16" s="6">
        <v>9.2200000000000006</v>
      </c>
      <c r="G16" s="6">
        <v>156.96</v>
      </c>
      <c r="H16" s="6">
        <v>4.4999999999999998E-2</v>
      </c>
      <c r="I16" s="6">
        <v>3.5999999999999997E-2</v>
      </c>
      <c r="J16" s="6">
        <v>2E-3</v>
      </c>
      <c r="K16" s="6">
        <v>2.25</v>
      </c>
      <c r="L16" s="6">
        <v>25.038</v>
      </c>
      <c r="M16" s="6">
        <v>100.89</v>
      </c>
      <c r="N16" s="6">
        <v>19.89</v>
      </c>
      <c r="O16" s="6">
        <v>1.03</v>
      </c>
    </row>
    <row r="17" spans="1:15" ht="15.75" x14ac:dyDescent="0.25">
      <c r="A17" s="6">
        <v>520</v>
      </c>
      <c r="B17" s="5" t="s">
        <v>41</v>
      </c>
      <c r="C17" s="6">
        <v>150</v>
      </c>
      <c r="D17" s="6">
        <v>3.07</v>
      </c>
      <c r="E17" s="6">
        <v>4.95</v>
      </c>
      <c r="F17" s="6">
        <v>20.170000000000002</v>
      </c>
      <c r="G17" s="6">
        <v>139.5</v>
      </c>
      <c r="H17" s="6">
        <v>0.12</v>
      </c>
      <c r="I17" s="6">
        <v>10.44</v>
      </c>
      <c r="J17" s="6">
        <v>0.22</v>
      </c>
      <c r="K17" s="6">
        <v>0.2</v>
      </c>
      <c r="L17" s="6">
        <v>35.67</v>
      </c>
      <c r="M17" s="6">
        <v>83.58</v>
      </c>
      <c r="N17" s="6">
        <v>28.5</v>
      </c>
      <c r="O17" s="6">
        <v>1</v>
      </c>
    </row>
    <row r="18" spans="1:15" ht="15.75" x14ac:dyDescent="0.25">
      <c r="A18" s="6">
        <v>648</v>
      </c>
      <c r="B18" s="5" t="s">
        <v>24</v>
      </c>
      <c r="C18" s="15">
        <v>200</v>
      </c>
      <c r="D18" s="15">
        <v>0</v>
      </c>
      <c r="E18" s="15">
        <v>0</v>
      </c>
      <c r="F18" s="15">
        <v>10</v>
      </c>
      <c r="G18" s="15">
        <v>119</v>
      </c>
      <c r="H18" s="15">
        <v>0</v>
      </c>
      <c r="I18" s="15">
        <v>4</v>
      </c>
      <c r="J18" s="15">
        <v>0</v>
      </c>
      <c r="K18" s="15">
        <v>0</v>
      </c>
      <c r="L18" s="15">
        <v>0.2</v>
      </c>
      <c r="M18" s="15">
        <v>0</v>
      </c>
      <c r="N18" s="15">
        <v>0</v>
      </c>
      <c r="O18" s="15">
        <v>0.3</v>
      </c>
    </row>
    <row r="19" spans="1:15" x14ac:dyDescent="0.25">
      <c r="A19" s="6"/>
      <c r="B19" s="7" t="s">
        <v>20</v>
      </c>
      <c r="C19" s="9">
        <v>30</v>
      </c>
      <c r="D19" s="9">
        <v>2.2799999999999998</v>
      </c>
      <c r="E19" s="9">
        <v>0.27</v>
      </c>
      <c r="F19" s="9">
        <v>14.88</v>
      </c>
      <c r="G19" s="9">
        <v>68</v>
      </c>
      <c r="H19" s="9">
        <v>0.06</v>
      </c>
      <c r="I19" s="9">
        <v>0</v>
      </c>
      <c r="J19" s="9">
        <v>0</v>
      </c>
      <c r="K19" s="9">
        <v>0.46</v>
      </c>
      <c r="L19" s="9">
        <v>7.8</v>
      </c>
      <c r="M19" s="9">
        <v>24.9</v>
      </c>
      <c r="N19" s="9">
        <v>10.5</v>
      </c>
      <c r="O19" s="9">
        <v>0.48</v>
      </c>
    </row>
    <row r="20" spans="1:15" x14ac:dyDescent="0.25">
      <c r="A20" s="8"/>
      <c r="B20" s="7" t="s">
        <v>25</v>
      </c>
      <c r="C20" s="8">
        <v>30</v>
      </c>
      <c r="D20" s="8">
        <v>2.4700000000000002</v>
      </c>
      <c r="E20" s="8">
        <v>0.54</v>
      </c>
      <c r="F20" s="8">
        <v>16.3</v>
      </c>
      <c r="G20" s="8">
        <v>82.03</v>
      </c>
      <c r="H20" s="8">
        <v>0.12</v>
      </c>
      <c r="I20" s="8">
        <v>0</v>
      </c>
      <c r="J20" s="8">
        <v>0</v>
      </c>
      <c r="K20" s="8">
        <v>0.41</v>
      </c>
      <c r="L20" s="8">
        <v>15.8</v>
      </c>
      <c r="M20" s="8">
        <v>91.7</v>
      </c>
      <c r="N20" s="8">
        <v>7</v>
      </c>
      <c r="O20" s="8">
        <v>0.4</v>
      </c>
    </row>
    <row r="21" spans="1:15" ht="15.75" x14ac:dyDescent="0.25">
      <c r="A21" s="8"/>
      <c r="B21" s="16" t="s">
        <v>26</v>
      </c>
      <c r="C21" s="11">
        <f t="shared" ref="C21:O21" si="1">SUM(C15:C20)</f>
        <v>700</v>
      </c>
      <c r="D21" s="11">
        <f t="shared" si="1"/>
        <v>23.68</v>
      </c>
      <c r="E21" s="11">
        <f t="shared" si="1"/>
        <v>17.759999999999998</v>
      </c>
      <c r="F21" s="11">
        <f t="shared" si="1"/>
        <v>86.17</v>
      </c>
      <c r="G21" s="11">
        <f t="shared" si="1"/>
        <v>680.69</v>
      </c>
      <c r="H21" s="11">
        <f t="shared" si="1"/>
        <v>0.53499999999999992</v>
      </c>
      <c r="I21" s="11">
        <f t="shared" si="1"/>
        <v>20.155999999999999</v>
      </c>
      <c r="J21" s="11">
        <f t="shared" si="1"/>
        <v>0.23599999999999999</v>
      </c>
      <c r="K21" s="11">
        <f t="shared" si="1"/>
        <v>3.5700000000000003</v>
      </c>
      <c r="L21" s="11">
        <f t="shared" si="1"/>
        <v>109.648</v>
      </c>
      <c r="M21" s="11">
        <f t="shared" si="1"/>
        <v>382.46999999999997</v>
      </c>
      <c r="N21" s="11">
        <f t="shared" si="1"/>
        <v>96.38</v>
      </c>
      <c r="O21" s="11">
        <f t="shared" si="1"/>
        <v>4.7300000000000004</v>
      </c>
    </row>
    <row r="22" spans="1:15" ht="18" x14ac:dyDescent="0.25">
      <c r="A22" s="8"/>
      <c r="B22" s="12" t="s">
        <v>27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25">
      <c r="A23" s="8">
        <v>747</v>
      </c>
      <c r="B23" s="7" t="s">
        <v>28</v>
      </c>
      <c r="C23" s="8">
        <v>50</v>
      </c>
      <c r="D23" s="8">
        <v>3.75</v>
      </c>
      <c r="E23" s="8">
        <v>6.6</v>
      </c>
      <c r="F23" s="8">
        <v>30.39</v>
      </c>
      <c r="G23" s="8">
        <v>197.5</v>
      </c>
      <c r="H23" s="8">
        <v>0.06</v>
      </c>
      <c r="I23" s="8">
        <v>0</v>
      </c>
      <c r="J23" s="8">
        <v>8.9999999999999993E-3</v>
      </c>
      <c r="K23" s="8">
        <v>2</v>
      </c>
      <c r="L23" s="8">
        <v>9.9</v>
      </c>
      <c r="M23" s="8">
        <v>44.5</v>
      </c>
      <c r="N23" s="8">
        <v>6.5</v>
      </c>
      <c r="O23" s="8">
        <v>0.65</v>
      </c>
    </row>
    <row r="24" spans="1:15" x14ac:dyDescent="0.25">
      <c r="A24" s="8">
        <v>644</v>
      </c>
      <c r="B24" s="7" t="s">
        <v>29</v>
      </c>
      <c r="C24" s="8">
        <v>200</v>
      </c>
      <c r="D24" s="8">
        <v>5.8</v>
      </c>
      <c r="E24" s="8">
        <v>6.5</v>
      </c>
      <c r="F24" s="8">
        <v>9</v>
      </c>
      <c r="G24" s="8">
        <v>116</v>
      </c>
      <c r="H24" s="8">
        <v>0.06</v>
      </c>
      <c r="I24" s="8">
        <v>1.1000000000000001</v>
      </c>
      <c r="J24" s="8">
        <v>0.03</v>
      </c>
      <c r="K24" s="8">
        <v>0</v>
      </c>
      <c r="L24" s="8">
        <v>240</v>
      </c>
      <c r="M24" s="8">
        <v>180</v>
      </c>
      <c r="N24" s="8">
        <v>25.7</v>
      </c>
      <c r="O24" s="8">
        <v>0.18</v>
      </c>
    </row>
    <row r="25" spans="1:15" x14ac:dyDescent="0.25">
      <c r="A25" s="4"/>
      <c r="B25" s="21" t="s">
        <v>43</v>
      </c>
      <c r="C25" s="15">
        <v>100</v>
      </c>
      <c r="D25" s="15">
        <v>0.04</v>
      </c>
      <c r="E25" s="15">
        <v>0.4</v>
      </c>
      <c r="F25" s="15">
        <v>9.8000000000000007</v>
      </c>
      <c r="G25" s="15">
        <v>47</v>
      </c>
      <c r="H25" s="15">
        <v>0.03</v>
      </c>
      <c r="I25" s="15">
        <v>10</v>
      </c>
      <c r="J25" s="15">
        <v>0</v>
      </c>
      <c r="K25" s="15">
        <v>0.2</v>
      </c>
      <c r="L25" s="15">
        <v>16</v>
      </c>
      <c r="M25" s="15">
        <v>11</v>
      </c>
      <c r="N25" s="15">
        <v>9</v>
      </c>
      <c r="O25" s="15">
        <v>2.2000000000000002</v>
      </c>
    </row>
    <row r="26" spans="1:15" ht="15.75" x14ac:dyDescent="0.25">
      <c r="A26" s="7"/>
      <c r="B26" s="16" t="s">
        <v>30</v>
      </c>
      <c r="C26" s="11">
        <f>SUM(C23:C25)</f>
        <v>350</v>
      </c>
      <c r="D26" s="11">
        <f>SUM(D23:D25)</f>
        <v>9.59</v>
      </c>
      <c r="E26" s="11">
        <f t="shared" ref="E26:O26" si="2">SUM(E23:E25)</f>
        <v>13.5</v>
      </c>
      <c r="F26" s="11">
        <f t="shared" si="2"/>
        <v>49.19</v>
      </c>
      <c r="G26" s="11">
        <f t="shared" si="2"/>
        <v>360.5</v>
      </c>
      <c r="H26" s="11">
        <f t="shared" si="2"/>
        <v>0.15</v>
      </c>
      <c r="I26" s="11">
        <f t="shared" si="2"/>
        <v>11.1</v>
      </c>
      <c r="J26" s="11">
        <f t="shared" si="2"/>
        <v>3.9E-2</v>
      </c>
      <c r="K26" s="11">
        <f t="shared" si="2"/>
        <v>2.2000000000000002</v>
      </c>
      <c r="L26" s="11">
        <f t="shared" si="2"/>
        <v>265.89999999999998</v>
      </c>
      <c r="M26" s="11">
        <f t="shared" si="2"/>
        <v>235.5</v>
      </c>
      <c r="N26" s="11">
        <f t="shared" si="2"/>
        <v>41.2</v>
      </c>
      <c r="O26" s="11">
        <f t="shared" si="2"/>
        <v>3.0300000000000002</v>
      </c>
    </row>
    <row r="27" spans="1:15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5.75" x14ac:dyDescent="0.25">
      <c r="A28" s="7"/>
      <c r="B28" s="17" t="s">
        <v>31</v>
      </c>
      <c r="C28" s="11">
        <f t="shared" ref="C28:O28" si="3">C13+C21+C26</f>
        <v>1550</v>
      </c>
      <c r="D28" s="11">
        <f t="shared" si="3"/>
        <v>52.42</v>
      </c>
      <c r="E28" s="11">
        <f t="shared" si="3"/>
        <v>46.709999999999994</v>
      </c>
      <c r="F28" s="11">
        <f t="shared" si="3"/>
        <v>205.01</v>
      </c>
      <c r="G28" s="11">
        <f t="shared" si="3"/>
        <v>1690.24</v>
      </c>
      <c r="H28" s="11">
        <f t="shared" si="3"/>
        <v>0.95499999999999996</v>
      </c>
      <c r="I28" s="11">
        <f t="shared" si="3"/>
        <v>77.705999999999989</v>
      </c>
      <c r="J28" s="11">
        <f t="shared" si="3"/>
        <v>0.28499999999999998</v>
      </c>
      <c r="K28" s="11">
        <f t="shared" si="3"/>
        <v>6.95</v>
      </c>
      <c r="L28" s="11">
        <f t="shared" si="3"/>
        <v>681.798</v>
      </c>
      <c r="M28" s="11">
        <f t="shared" si="3"/>
        <v>812.12</v>
      </c>
      <c r="N28" s="11">
        <f t="shared" si="3"/>
        <v>199.56</v>
      </c>
      <c r="O28" s="11">
        <f t="shared" si="3"/>
        <v>13.240000000000002</v>
      </c>
    </row>
    <row r="29" spans="1:1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>
        <v>10</v>
      </c>
    </row>
    <row r="37" spans="1:15" x14ac:dyDescent="0.25">
      <c r="A37" s="24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5.75" x14ac:dyDescent="0.25">
      <c r="A39" s="27"/>
      <c r="B39" s="28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5">
      <c r="A40" s="24"/>
      <c r="B40" s="29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ht="15.75" x14ac:dyDescent="0.25">
      <c r="A41" s="30"/>
      <c r="B41" s="28"/>
      <c r="C41" s="31"/>
      <c r="D41" s="31"/>
      <c r="E41" s="31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ht="15.75" x14ac:dyDescent="0.25">
      <c r="A42" s="30"/>
      <c r="B42" s="28"/>
      <c r="C42" s="31"/>
      <c r="D42" s="31"/>
      <c r="E42" s="31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x14ac:dyDescent="0.25">
      <c r="A43" s="30"/>
      <c r="B43" s="30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x14ac:dyDescent="0.25">
      <c r="A44" s="30"/>
      <c r="B44" s="29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</sheetData>
  <mergeCells count="7">
    <mergeCell ref="L5:O5"/>
    <mergeCell ref="A4:D4"/>
    <mergeCell ref="B5:B6"/>
    <mergeCell ref="C5:C6"/>
    <mergeCell ref="D5:F5"/>
    <mergeCell ref="G5:G6"/>
    <mergeCell ref="H5:K5"/>
  </mergeCells>
  <pageMargins left="0.31496062992125984" right="0.31496062992125984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1558</cp:lastModifiedBy>
  <cp:lastPrinted>2023-10-20T05:48:08Z</cp:lastPrinted>
  <dcterms:created xsi:type="dcterms:W3CDTF">2022-07-09T12:03:54Z</dcterms:created>
  <dcterms:modified xsi:type="dcterms:W3CDTF">2023-10-20T05:48:10Z</dcterms:modified>
</cp:coreProperties>
</file>